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725"/>
  <workbookPr showInkAnnotation="0" autoCompressPictures="0"/>
  <bookViews>
    <workbookView xWindow="27960" yWindow="0" windowWidth="25480" windowHeight="20020" tabRatio="500"/>
  </bookViews>
  <sheets>
    <sheet name="Data_for_Fig3" sheetId="2" r:id="rId1"/>
    <sheet name="Data_for_Fig4G" sheetId="3" r:id="rId2"/>
    <sheet name="Data_for_Fig4H" sheetId="4" r:id="rId3"/>
    <sheet name="Data_for_Fig5" sheetId="1" r:id="rId4"/>
  </sheets>
  <externalReferences>
    <externalReference r:id="rId5"/>
  </externalReferences>
  <definedNames>
    <definedName name="m">[1]font_worksheet!$B$5</definedName>
    <definedName name="max_font">[1]font_worksheet!$B$4</definedName>
    <definedName name="max_value">[1]font_worksheet!$B$2</definedName>
    <definedName name="min_font">[1]font_worksheet!$B$3</definedName>
    <definedName name="min_value">[1]font_worksheet!$B$1</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7" i="4" l="1"/>
  <c r="C7" i="4"/>
  <c r="D7" i="4"/>
  <c r="E7" i="4"/>
  <c r="F7" i="4"/>
  <c r="G7" i="4"/>
  <c r="H7" i="4"/>
  <c r="I7" i="4"/>
  <c r="J7" i="4"/>
  <c r="K7" i="4"/>
  <c r="B8" i="4"/>
  <c r="C8" i="4"/>
  <c r="D8" i="4"/>
  <c r="E8" i="4"/>
  <c r="F8" i="4"/>
  <c r="G8" i="4"/>
  <c r="H8" i="4"/>
  <c r="I8" i="4"/>
  <c r="J8" i="4"/>
  <c r="K8" i="4"/>
  <c r="B9" i="4"/>
  <c r="C9" i="4"/>
  <c r="D9" i="4"/>
  <c r="E9" i="4"/>
  <c r="F9" i="4"/>
  <c r="G9" i="4"/>
  <c r="H9" i="4"/>
  <c r="I9" i="4"/>
  <c r="J9" i="4"/>
  <c r="K9" i="4"/>
  <c r="B10" i="4"/>
  <c r="C10" i="4"/>
  <c r="D10" i="4"/>
  <c r="E10" i="4"/>
  <c r="F10" i="4"/>
  <c r="G10" i="4"/>
  <c r="H10" i="4"/>
  <c r="I10" i="4"/>
  <c r="J10" i="4"/>
  <c r="K10" i="4"/>
  <c r="B11" i="4"/>
  <c r="C11" i="4"/>
  <c r="D11" i="4"/>
  <c r="E11" i="4"/>
  <c r="F11" i="4"/>
  <c r="G11" i="4"/>
  <c r="H11" i="4"/>
  <c r="I11" i="4"/>
  <c r="J11" i="4"/>
  <c r="K11" i="4"/>
  <c r="B12" i="4"/>
  <c r="C12" i="4"/>
  <c r="D12" i="4"/>
  <c r="E12" i="4"/>
  <c r="F12" i="4"/>
  <c r="G12" i="4"/>
  <c r="H12" i="4"/>
  <c r="I12" i="4"/>
  <c r="J12" i="4"/>
  <c r="K12" i="4"/>
  <c r="B13" i="4"/>
  <c r="C13" i="4"/>
  <c r="D13" i="4"/>
  <c r="E13" i="4"/>
  <c r="F13" i="4"/>
  <c r="G13" i="4"/>
  <c r="H13" i="4"/>
  <c r="I13" i="4"/>
  <c r="J13" i="4"/>
  <c r="K13" i="4"/>
  <c r="B16" i="4"/>
  <c r="C16" i="4"/>
  <c r="D16" i="4"/>
  <c r="E16" i="4"/>
  <c r="F16" i="4"/>
  <c r="G16" i="4"/>
  <c r="H16" i="4"/>
  <c r="I16" i="4"/>
  <c r="J16" i="4"/>
  <c r="K16" i="4"/>
  <c r="B17" i="4"/>
  <c r="C17" i="4"/>
  <c r="D17" i="4"/>
  <c r="E17" i="4"/>
  <c r="F17" i="4"/>
  <c r="G17" i="4"/>
  <c r="H17" i="4"/>
  <c r="I17" i="4"/>
  <c r="J17" i="4"/>
  <c r="K17" i="4"/>
  <c r="B18" i="4"/>
  <c r="C18" i="4"/>
  <c r="D18" i="4"/>
  <c r="E18" i="4"/>
  <c r="F18" i="4"/>
  <c r="G18" i="4"/>
  <c r="H18" i="4"/>
  <c r="I18" i="4"/>
  <c r="J18" i="4"/>
  <c r="K18" i="4"/>
  <c r="B19" i="4"/>
  <c r="C19" i="4"/>
  <c r="D19" i="4"/>
  <c r="E19" i="4"/>
  <c r="F19" i="4"/>
  <c r="G19" i="4"/>
  <c r="H19" i="4"/>
  <c r="I19" i="4"/>
  <c r="J19" i="4"/>
  <c r="K19" i="4"/>
  <c r="B20" i="4"/>
  <c r="C20" i="4"/>
  <c r="D20" i="4"/>
  <c r="E20" i="4"/>
  <c r="F20" i="4"/>
  <c r="G20" i="4"/>
  <c r="H20" i="4"/>
  <c r="I20" i="4"/>
  <c r="J20" i="4"/>
  <c r="K20" i="4"/>
  <c r="B21" i="4"/>
  <c r="C21" i="4"/>
  <c r="D21" i="4"/>
  <c r="E21" i="4"/>
  <c r="F21" i="4"/>
  <c r="G21" i="4"/>
  <c r="H21" i="4"/>
  <c r="I21" i="4"/>
  <c r="J21" i="4"/>
  <c r="K21" i="4"/>
  <c r="B22" i="4"/>
  <c r="C22" i="4"/>
  <c r="D22" i="4"/>
  <c r="E22" i="4"/>
  <c r="F22" i="4"/>
  <c r="G22" i="4"/>
  <c r="H22" i="4"/>
  <c r="I22" i="4"/>
  <c r="J22" i="4"/>
  <c r="K22" i="4"/>
  <c r="B25" i="4"/>
  <c r="B26" i="4"/>
  <c r="B27" i="4"/>
  <c r="B28" i="4"/>
  <c r="B29" i="4"/>
  <c r="B30" i="4"/>
  <c r="B31" i="4"/>
  <c r="C25" i="4"/>
  <c r="C26" i="4"/>
  <c r="C27" i="4"/>
  <c r="C28" i="4"/>
  <c r="C29" i="4"/>
  <c r="C30" i="4"/>
  <c r="C31" i="4"/>
  <c r="J33" i="4"/>
  <c r="J34" i="4"/>
  <c r="J35" i="4"/>
  <c r="J36" i="4"/>
  <c r="J37" i="4"/>
  <c r="K37" i="4"/>
  <c r="J38" i="4"/>
  <c r="K38" i="4"/>
  <c r="J39" i="4"/>
  <c r="K39" i="4"/>
  <c r="B7" i="3"/>
  <c r="C7" i="3"/>
  <c r="D7" i="3"/>
  <c r="E7" i="3"/>
  <c r="F7" i="3"/>
  <c r="G7" i="3"/>
  <c r="H7" i="3"/>
  <c r="I7" i="3"/>
  <c r="J7" i="3"/>
  <c r="K7" i="3"/>
  <c r="B8" i="3"/>
  <c r="C8" i="3"/>
  <c r="D8" i="3"/>
  <c r="E8" i="3"/>
  <c r="F8" i="3"/>
  <c r="G8" i="3"/>
  <c r="H8" i="3"/>
  <c r="I8" i="3"/>
  <c r="J8" i="3"/>
  <c r="K8" i="3"/>
  <c r="B9" i="3"/>
  <c r="C9" i="3"/>
  <c r="D9" i="3"/>
  <c r="E9" i="3"/>
  <c r="F9" i="3"/>
  <c r="G9" i="3"/>
  <c r="H9" i="3"/>
  <c r="I9" i="3"/>
  <c r="J9" i="3"/>
  <c r="K9" i="3"/>
  <c r="B10" i="3"/>
  <c r="C10" i="3"/>
  <c r="D10" i="3"/>
  <c r="E10" i="3"/>
  <c r="F10" i="3"/>
  <c r="G10" i="3"/>
  <c r="H10" i="3"/>
  <c r="I10" i="3"/>
  <c r="J10" i="3"/>
  <c r="K10" i="3"/>
  <c r="B11" i="3"/>
  <c r="C11" i="3"/>
  <c r="D11" i="3"/>
  <c r="E11" i="3"/>
  <c r="F11" i="3"/>
  <c r="G11" i="3"/>
  <c r="H11" i="3"/>
  <c r="I11" i="3"/>
  <c r="J11" i="3"/>
  <c r="K11" i="3"/>
  <c r="B12" i="3"/>
  <c r="C12" i="3"/>
  <c r="D12" i="3"/>
  <c r="E12" i="3"/>
  <c r="F12" i="3"/>
  <c r="G12" i="3"/>
  <c r="H12" i="3"/>
  <c r="I12" i="3"/>
  <c r="J12" i="3"/>
  <c r="K12" i="3"/>
  <c r="B13" i="3"/>
  <c r="C13" i="3"/>
  <c r="D13" i="3"/>
  <c r="E13" i="3"/>
  <c r="F13" i="3"/>
  <c r="G13" i="3"/>
  <c r="H13" i="3"/>
  <c r="I13" i="3"/>
  <c r="J13" i="3"/>
  <c r="K13" i="3"/>
  <c r="B16" i="3"/>
  <c r="C16" i="3"/>
  <c r="D16" i="3"/>
  <c r="E16" i="3"/>
  <c r="F16" i="3"/>
  <c r="G16" i="3"/>
  <c r="H16" i="3"/>
  <c r="I16" i="3"/>
  <c r="J16" i="3"/>
  <c r="K16" i="3"/>
  <c r="B17" i="3"/>
  <c r="C17" i="3"/>
  <c r="D17" i="3"/>
  <c r="E17" i="3"/>
  <c r="F17" i="3"/>
  <c r="G17" i="3"/>
  <c r="H17" i="3"/>
  <c r="I17" i="3"/>
  <c r="J17" i="3"/>
  <c r="K17" i="3"/>
  <c r="B18" i="3"/>
  <c r="C18" i="3"/>
  <c r="D18" i="3"/>
  <c r="E18" i="3"/>
  <c r="F18" i="3"/>
  <c r="G18" i="3"/>
  <c r="H18" i="3"/>
  <c r="I18" i="3"/>
  <c r="J18" i="3"/>
  <c r="K18" i="3"/>
  <c r="B19" i="3"/>
  <c r="C19" i="3"/>
  <c r="D19" i="3"/>
  <c r="E19" i="3"/>
  <c r="F19" i="3"/>
  <c r="G19" i="3"/>
  <c r="H19" i="3"/>
  <c r="I19" i="3"/>
  <c r="J19" i="3"/>
  <c r="K19" i="3"/>
  <c r="B20" i="3"/>
  <c r="C20" i="3"/>
  <c r="D20" i="3"/>
  <c r="E20" i="3"/>
  <c r="F20" i="3"/>
  <c r="G20" i="3"/>
  <c r="H20" i="3"/>
  <c r="I20" i="3"/>
  <c r="J20" i="3"/>
  <c r="K20" i="3"/>
  <c r="B21" i="3"/>
  <c r="C21" i="3"/>
  <c r="D21" i="3"/>
  <c r="E21" i="3"/>
  <c r="F21" i="3"/>
  <c r="G21" i="3"/>
  <c r="H21" i="3"/>
  <c r="I21" i="3"/>
  <c r="J21" i="3"/>
  <c r="K21" i="3"/>
  <c r="B22" i="3"/>
  <c r="C22" i="3"/>
  <c r="D22" i="3"/>
  <c r="E22" i="3"/>
  <c r="F22" i="3"/>
  <c r="G22" i="3"/>
  <c r="H22" i="3"/>
  <c r="I22" i="3"/>
  <c r="J22" i="3"/>
  <c r="K22" i="3"/>
  <c r="B25" i="3"/>
  <c r="B26" i="3"/>
  <c r="B27" i="3"/>
  <c r="B28" i="3"/>
  <c r="B29" i="3"/>
  <c r="B30" i="3"/>
  <c r="B31" i="3"/>
  <c r="C25" i="3"/>
  <c r="C26" i="3"/>
  <c r="C27" i="3"/>
  <c r="C28" i="3"/>
  <c r="C29" i="3"/>
  <c r="C30" i="3"/>
  <c r="C31" i="3"/>
  <c r="J33" i="3"/>
  <c r="J34" i="3"/>
  <c r="J35" i="3"/>
  <c r="J36" i="3"/>
  <c r="J37" i="3"/>
  <c r="K37" i="3"/>
  <c r="J38" i="3"/>
  <c r="K38" i="3"/>
  <c r="J39" i="3"/>
  <c r="K39" i="3"/>
</calcChain>
</file>

<file path=xl/sharedStrings.xml><?xml version="1.0" encoding="utf-8"?>
<sst xmlns="http://schemas.openxmlformats.org/spreadsheetml/2006/main" count="5921" uniqueCount="1582">
  <si>
    <t>denovo36806</t>
  </si>
  <si>
    <t>denovo41048</t>
  </si>
  <si>
    <t>denovo49192</t>
  </si>
  <si>
    <t>denovo57283</t>
  </si>
  <si>
    <t>denovo59719</t>
  </si>
  <si>
    <t>denovo62219</t>
  </si>
  <si>
    <t>denovo72712</t>
  </si>
  <si>
    <t>denovo91448</t>
  </si>
  <si>
    <t>denovo97644</t>
  </si>
  <si>
    <t>denovo97645</t>
  </si>
  <si>
    <t>denovo108286</t>
  </si>
  <si>
    <t>Bacteria</t>
  </si>
  <si>
    <t>Proteobacteria</t>
  </si>
  <si>
    <t>Epsilonproteobacteria</t>
  </si>
  <si>
    <t>Campylobacterales</t>
  </si>
  <si>
    <t>Helicobacteraceae</t>
  </si>
  <si>
    <t>Sulfurimonas</t>
  </si>
  <si>
    <t>Gammaproteobacteria</t>
  </si>
  <si>
    <t>Archaea</t>
  </si>
  <si>
    <t>Chloroflexi</t>
  </si>
  <si>
    <t>Euryarchaeota</t>
  </si>
  <si>
    <t>Deltaproteobacteria</t>
  </si>
  <si>
    <t>Anaerolineae</t>
  </si>
  <si>
    <t>Methanomicrobia</t>
  </si>
  <si>
    <t>Caldilineae</t>
  </si>
  <si>
    <t>Thiotrichales</t>
  </si>
  <si>
    <t>Desulfobacterales</t>
  </si>
  <si>
    <t>Anaerolineales</t>
  </si>
  <si>
    <t>ANME-1</t>
  </si>
  <si>
    <t>Alteromonadales</t>
  </si>
  <si>
    <t>Caldilineales</t>
  </si>
  <si>
    <t>Thiotrichaceae</t>
  </si>
  <si>
    <t>Anaerolineaceae</t>
  </si>
  <si>
    <t>ANME-1a</t>
  </si>
  <si>
    <t>ANME-1b</t>
  </si>
  <si>
    <t>Colwelliaceae</t>
  </si>
  <si>
    <t>Caldilineaceae</t>
  </si>
  <si>
    <t>Desulfobacteraceae</t>
  </si>
  <si>
    <t>uncultured</t>
  </si>
  <si>
    <t>Colwellia</t>
  </si>
  <si>
    <t>Sulfurovum</t>
  </si>
  <si>
    <t>SEEP-SRB1</t>
  </si>
  <si>
    <t>Undetermined</t>
  </si>
  <si>
    <t>5025c</t>
  </si>
  <si>
    <t>5025d</t>
  </si>
  <si>
    <t>5104c</t>
  </si>
  <si>
    <t>5104d</t>
  </si>
  <si>
    <t>5127c</t>
  </si>
  <si>
    <t>5127d</t>
  </si>
  <si>
    <t>5145c</t>
  </si>
  <si>
    <t>5145d</t>
  </si>
  <si>
    <t>5186c</t>
  </si>
  <si>
    <t>5186d</t>
  </si>
  <si>
    <t>5296c</t>
  </si>
  <si>
    <t>5296d</t>
  </si>
  <si>
    <t>5301c</t>
  </si>
  <si>
    <t>5301d</t>
  </si>
  <si>
    <t>5302c</t>
  </si>
  <si>
    <t>5302d</t>
  </si>
  <si>
    <t>5308c</t>
  </si>
  <si>
    <t>5308d</t>
  </si>
  <si>
    <t>5358c</t>
  </si>
  <si>
    <t>5358d</t>
  </si>
  <si>
    <t>C2517</t>
  </si>
  <si>
    <t>C2518</t>
  </si>
  <si>
    <t>C2519</t>
  </si>
  <si>
    <t>C2520</t>
  </si>
  <si>
    <t>C2521</t>
  </si>
  <si>
    <t>C2688</t>
  </si>
  <si>
    <t>C2689</t>
  </si>
  <si>
    <t>C2693</t>
  </si>
  <si>
    <t>C2703</t>
  </si>
  <si>
    <t>S2517</t>
  </si>
  <si>
    <t>S2518</t>
  </si>
  <si>
    <t>S2519</t>
  </si>
  <si>
    <t>S2520</t>
  </si>
  <si>
    <t>S2521</t>
  </si>
  <si>
    <t>S2688</t>
  </si>
  <si>
    <t>S2689</t>
  </si>
  <si>
    <t>S2693</t>
  </si>
  <si>
    <t>S2703</t>
  </si>
  <si>
    <t>Domain</t>
  </si>
  <si>
    <t>Phylum</t>
  </si>
  <si>
    <t>Class</t>
  </si>
  <si>
    <t>Order</t>
  </si>
  <si>
    <t>Family</t>
  </si>
  <si>
    <t>Genus</t>
  </si>
  <si>
    <t>5118N</t>
  </si>
  <si>
    <t>Bottom Water</t>
  </si>
  <si>
    <t>Active</t>
  </si>
  <si>
    <t>Carbonate</t>
  </si>
  <si>
    <t>Low. Act.</t>
  </si>
  <si>
    <t>Low Act.</t>
  </si>
  <si>
    <t>Nodule</t>
  </si>
  <si>
    <t>Sediment</t>
  </si>
  <si>
    <t>Off Seep</t>
  </si>
  <si>
    <t>Low Act -&gt; Act.</t>
  </si>
  <si>
    <t>Act. -&gt; Low Act.</t>
  </si>
  <si>
    <t>Wood</t>
  </si>
  <si>
    <t>Colonization</t>
  </si>
  <si>
    <t>Transplantation</t>
  </si>
  <si>
    <t>Native</t>
  </si>
  <si>
    <t>Treatment</t>
  </si>
  <si>
    <t>Habitat Substrate</t>
  </si>
  <si>
    <t>Seep Activity</t>
  </si>
  <si>
    <t>3 of 8 OTUs, 95% of all ANME-1 sequences</t>
  </si>
  <si>
    <t>1 of 33 OTUs, 54% of all Desulfobacteraceae sequences</t>
  </si>
  <si>
    <t>2 of 19 OTUs, 75% of all Helicobacteraceae sequences</t>
  </si>
  <si>
    <t>2 of 21 OTUs, 55% of all Thiotrichaceae sequences</t>
  </si>
  <si>
    <t>1 of 7 OTUs, 56% of all Colwelliaceae sequences</t>
  </si>
  <si>
    <t>1 of 35 OTUs, 50% of all Anaerolineaceae sequences</t>
  </si>
  <si>
    <t>1 of 7 OTUs, 79% of all Caldillineaceae sequences</t>
  </si>
  <si>
    <t>1 OTU</t>
  </si>
  <si>
    <t>3 OTUs</t>
  </si>
  <si>
    <t>45% of sequences</t>
  </si>
  <si>
    <t>71% of sequences</t>
  </si>
  <si>
    <t>58% of sequences</t>
  </si>
  <si>
    <t>14% of sequences</t>
  </si>
  <si>
    <t>20% of sequences</t>
  </si>
  <si>
    <t>56% of sequences</t>
  </si>
  <si>
    <t>99% of sequences</t>
  </si>
  <si>
    <t>26% of sequences</t>
  </si>
  <si>
    <t>505 of sequences</t>
  </si>
  <si>
    <t>84% of sequences</t>
  </si>
  <si>
    <t>97% of sequences</t>
  </si>
  <si>
    <t>95% of sequences</t>
  </si>
  <si>
    <t>Sample</t>
  </si>
  <si>
    <t>6 of 162 OTUs</t>
  </si>
  <si>
    <t>2 of 36 OTUs</t>
  </si>
  <si>
    <t>7 of 167 OTUs</t>
  </si>
  <si>
    <t>2 of 150 OTUs</t>
  </si>
  <si>
    <t>1 of 43 OTUs</t>
  </si>
  <si>
    <t>2 of 55 OTUs</t>
  </si>
  <si>
    <t>1 of 2 OTUs</t>
  </si>
  <si>
    <t>1 of 132 OTUs</t>
  </si>
  <si>
    <t>1 of 7 OTUs</t>
  </si>
  <si>
    <t>3 or 4 OTUs</t>
  </si>
  <si>
    <t>3 of 8 OTUs</t>
  </si>
  <si>
    <t>JTB255 Marine Benthic Group</t>
  </si>
  <si>
    <t>Candidate Division JS1</t>
  </si>
  <si>
    <t>Marine Group 1</t>
  </si>
  <si>
    <t>Oceanospirillales</t>
  </si>
  <si>
    <t>SAR324</t>
  </si>
  <si>
    <t>Alphaproteobacteria</t>
  </si>
  <si>
    <t>Planctomycetes</t>
  </si>
  <si>
    <t>Bacteroidetes</t>
  </si>
  <si>
    <t>Marine Benthic Group D</t>
  </si>
  <si>
    <t>ANME-2</t>
  </si>
  <si>
    <t>Bacteria; __Verrucomicrobia; __Verrucomicrobiae; __Verrucomicrobiales; __Verrucomicrobiaceae; __uncultured</t>
  </si>
  <si>
    <t>denovo91316</t>
  </si>
  <si>
    <t>Bacteria; __Verrucomicrobia; __Opitutae; __Puniceicoccales; __Puniceicoccaceae</t>
  </si>
  <si>
    <t>denovo17738</t>
  </si>
  <si>
    <t>Bacteria; __TM6; __c; __o; __f; __g</t>
  </si>
  <si>
    <t>denovo42371</t>
  </si>
  <si>
    <t>Bacteria; __TA06; __c; __o; __f; __g</t>
  </si>
  <si>
    <t>denovo99431</t>
  </si>
  <si>
    <t>denovo61390</t>
  </si>
  <si>
    <t>denovo103899</t>
  </si>
  <si>
    <t>denovo92124</t>
  </si>
  <si>
    <t>denovo22138</t>
  </si>
  <si>
    <t>denovo19069</t>
  </si>
  <si>
    <t>Bacteria; __Spirochaetae; __Spirochaetes; __Spirochaetales; __Spirochaetaceae; __Spirochaeta</t>
  </si>
  <si>
    <t>denovo13153</t>
  </si>
  <si>
    <t>denovo53336</t>
  </si>
  <si>
    <t>denovo56974</t>
  </si>
  <si>
    <t>denovo71468</t>
  </si>
  <si>
    <t>denovo7477</t>
  </si>
  <si>
    <t>denovo14254</t>
  </si>
  <si>
    <t>denovo42672</t>
  </si>
  <si>
    <t>denovo33184</t>
  </si>
  <si>
    <t>denovo108737</t>
  </si>
  <si>
    <t>Bacteria; __Spirochaetae; __Spirochaetes; __Spirochaetales; __Leptospiraceae; __uncultured</t>
  </si>
  <si>
    <t>denovo29146</t>
  </si>
  <si>
    <t>denovo68375</t>
  </si>
  <si>
    <t>Bacteria; __RF3; __c; __o; __f; __g</t>
  </si>
  <si>
    <t>denovo74272</t>
  </si>
  <si>
    <t>Bacteria; __Proteobacteria; __Zetaproteobacteria; __Mariprofundales; __Mariprofundaceae; __Mariprofundus</t>
  </si>
  <si>
    <t>denovo14418</t>
  </si>
  <si>
    <t>Bacteria; __Proteobacteria; __Skagenf62; __o; __f; __g</t>
  </si>
  <si>
    <t>denovo25505</t>
  </si>
  <si>
    <t>Bacteria; __Proteobacteria; __Gammaproteobacteria; __Xanthomonadales; __Xanthomonadaceae; __Rhodanobacter</t>
  </si>
  <si>
    <t>denovo70146</t>
  </si>
  <si>
    <t>Bacteria; __Proteobacteria; __Gammaproteobacteria; __Xanthomonadales; __Xanthomonadaceae; __Dyella</t>
  </si>
  <si>
    <t>denovo80922</t>
  </si>
  <si>
    <t>Bacteria; __Proteobacteria; __Gammaproteobacteria; __Xanthomonadales; __uncultured; __g</t>
  </si>
  <si>
    <t>denovo62406</t>
  </si>
  <si>
    <t>Bacteria; __Proteobacteria; __Gammaproteobacteria; __Vibrionales; __Vibrionaceae; __Vibrio</t>
  </si>
  <si>
    <t>denovo80825</t>
  </si>
  <si>
    <t>Bacteria; __Proteobacteria; __Gammaproteobacteria; __Thiotrichales; __Thiotrichaceae; __uncultured</t>
  </si>
  <si>
    <t>denovo90045</t>
  </si>
  <si>
    <t>denovo84762</t>
  </si>
  <si>
    <t>denovo14961</t>
  </si>
  <si>
    <t>denovo52635</t>
  </si>
  <si>
    <t>Bacteria; __Proteobacteria; __Gammaproteobacteria; __Thiotrichales; __Thiotrichaceae</t>
  </si>
  <si>
    <t>denovo61620</t>
  </si>
  <si>
    <t>denovo11126</t>
  </si>
  <si>
    <t>denovo27419</t>
  </si>
  <si>
    <t>denovo93319</t>
  </si>
  <si>
    <t>denovo83568</t>
  </si>
  <si>
    <t>Bacteria; __Proteobacteria; __Gammaproteobacteria; __Thiotrichales; __Piscirickettsiaceae; __endosymbionts</t>
  </si>
  <si>
    <t>denovo102219</t>
  </si>
  <si>
    <t>Bacteria; __Proteobacteria; __Gammaproteobacteria; __Thiotrichales; __Piscirickettsiaceae</t>
  </si>
  <si>
    <t>denovo51780</t>
  </si>
  <si>
    <t>denovo108977</t>
  </si>
  <si>
    <t>denovo42512</t>
  </si>
  <si>
    <t>Bacteria; __Proteobacteria; __Gammaproteobacteria; __Thiotrichales</t>
  </si>
  <si>
    <t>denovo38099</t>
  </si>
  <si>
    <t>Bacteria; __Proteobacteria; __Gammaproteobacteria; __Salinisphaerales; __Salinisphaeraceae; __ZD0417_marine_group</t>
  </si>
  <si>
    <t>denovo60723</t>
  </si>
  <si>
    <t>denovo47071</t>
  </si>
  <si>
    <t>Bacteria; __Proteobacteria; __Gammaproteobacteria; __Order_Incertae_Sedis; __Family_Incertae_Sedis; __Thiohalophilus</t>
  </si>
  <si>
    <t>denovo4171</t>
  </si>
  <si>
    <t>denovo26896</t>
  </si>
  <si>
    <t>denovo1061</t>
  </si>
  <si>
    <t>Bacteria; __Proteobacteria; __Gammaproteobacteria; __Order_Incertae_Sedis; __Family_Incertae_Sedis; __Sedimenticola</t>
  </si>
  <si>
    <t>denovo20666</t>
  </si>
  <si>
    <t>denovo81683</t>
  </si>
  <si>
    <t>Bacteria; __Proteobacteria; __Gammaproteobacteria; __Order_Incertae_Sedis; __Family_Incertae_Sedis; __Marinicella</t>
  </si>
  <si>
    <t>denovo46715</t>
  </si>
  <si>
    <t>Bacteria; __Proteobacteria; __Gammaproteobacteria; __Order_Incertae_Sedis; __Family_Incertae_Sedis; __Arenicella</t>
  </si>
  <si>
    <t>denovo8578</t>
  </si>
  <si>
    <t>denovo45632</t>
  </si>
  <si>
    <t>Bacteria; __Proteobacteria; __Gammaproteobacteria; __Oceanospirillales; __SUP05_cluster; __g</t>
  </si>
  <si>
    <t>denovo61178</t>
  </si>
  <si>
    <t>Bacteria; __Proteobacteria; __Gammaproteobacteria; __Oceanospirillales; __SAR86_clade; __g</t>
  </si>
  <si>
    <t>denovo96253</t>
  </si>
  <si>
    <t>Bacteria; __Proteobacteria; __Gammaproteobacteria; __Oceanospirillales; __Oceanospirillaceae; __Reinekea</t>
  </si>
  <si>
    <t>denovo9247</t>
  </si>
  <si>
    <t>Bacteria; __Proteobacteria; __Gammaproteobacteria; __Oceanospirillales; __Oceanospirillaceae; __Marinomonas</t>
  </si>
  <si>
    <t>denovo93597</t>
  </si>
  <si>
    <t>Bacteria; __Proteobacteria; __Gammaproteobacteria; __Oceanospirillales; __Oceanospirillaceae; __Amphritea</t>
  </si>
  <si>
    <t>denovo91619</t>
  </si>
  <si>
    <t>Bacteria; __Proteobacteria; __Gammaproteobacteria; __Oceanospirillales; __Oceanospirillaceae</t>
  </si>
  <si>
    <t>denovo25371</t>
  </si>
  <si>
    <t>Bacteria; __Proteobacteria; __Gammaproteobacteria; __Oceanospirillales; __Halomonadaceae; __Salinicola</t>
  </si>
  <si>
    <t>denovo77854</t>
  </si>
  <si>
    <t>Bacteria; __Proteobacteria; __Gammaproteobacteria; __Oceanospirillales; __Halomonadaceae; __Halomonas</t>
  </si>
  <si>
    <t>denovo100564</t>
  </si>
  <si>
    <t>Bacteria; __Proteobacteria; __Gammaproteobacteria; __Oceanospirillales</t>
  </si>
  <si>
    <t>denovo55316</t>
  </si>
  <si>
    <t>denovo27860</t>
  </si>
  <si>
    <t>Bacteria; __Proteobacteria; __Gammaproteobacteria; __Methylococcales; __Milano-WF1B-03; __g</t>
  </si>
  <si>
    <t>denovo21985</t>
  </si>
  <si>
    <t>Bacteria; __Proteobacteria; __Gammaproteobacteria; __Methylococcales; __Methylococcaceae; __Methylomicrobium</t>
  </si>
  <si>
    <t>denovo7634</t>
  </si>
  <si>
    <t>Bacteria; __Proteobacteria; __Gammaproteobacteria; __Methylococcales</t>
  </si>
  <si>
    <t>denovo26430</t>
  </si>
  <si>
    <t>denovo2706</t>
  </si>
  <si>
    <t>Bacteria; __Proteobacteria; __Gammaproteobacteria; __E01-9C-26_marine_group; __f; __g</t>
  </si>
  <si>
    <t>denovo93655</t>
  </si>
  <si>
    <t>Bacteria; __Proteobacteria; __Gammaproteobacteria; __BD7-8_marine_group; __f; __g</t>
  </si>
  <si>
    <t>denovo42445</t>
  </si>
  <si>
    <t>Bacteria; __Proteobacteria; __Gammaproteobacteria; __Alteromonadales; __Shewanellaceae; __Shewanella</t>
  </si>
  <si>
    <t>denovo101935</t>
  </si>
  <si>
    <t>denovo58834</t>
  </si>
  <si>
    <t>Bacteria; __Proteobacteria; __Gammaproteobacteria; __Alteromonadales; __Pseudoalteromonadaceae; __Pseudoalteromonas</t>
  </si>
  <si>
    <t>denovo79508</t>
  </si>
  <si>
    <t>Bacteria; __Proteobacteria; __Gammaproteobacteria; __Alteromonadales; __Colwelliaceae; __Colwellia</t>
  </si>
  <si>
    <t>denovo96728</t>
  </si>
  <si>
    <t>denovo51060</t>
  </si>
  <si>
    <t>denovo56847</t>
  </si>
  <si>
    <t>Bacteria; __Proteobacteria; __Gammaproteobacteria; __Alteromonadales; __Alteromonadaceae; __uncultured</t>
  </si>
  <si>
    <t>denovo23936</t>
  </si>
  <si>
    <t>Bacteria; __Proteobacteria; __Gammaproteobacteria; __Alteromonadales; __Alteromonadaceae; __BD1-7_clade</t>
  </si>
  <si>
    <t>denovo42614</t>
  </si>
  <si>
    <t>Bacteria; __Proteobacteria; __Gammaproteobacteria; __Alteromonadales; __Alteromonadaceae</t>
  </si>
  <si>
    <t>denovo82553</t>
  </si>
  <si>
    <t>denovo75486</t>
  </si>
  <si>
    <t>denovo6627</t>
  </si>
  <si>
    <t>denovo95688</t>
  </si>
  <si>
    <t>denovo91064</t>
  </si>
  <si>
    <t>denovo32293</t>
  </si>
  <si>
    <t>Bacteria; __Proteobacteria; __Epsilonproteobacteria; __Campylobacterales; __Helicobacteraceae; __Sulfurovum</t>
  </si>
  <si>
    <t>denovo16219</t>
  </si>
  <si>
    <t>denovo28634</t>
  </si>
  <si>
    <t>Bacteria; __Proteobacteria; __Epsilonproteobacteria; __Campylobacterales; __Helicobacteraceae; __Sulfurimonas</t>
  </si>
  <si>
    <t>denovo67825</t>
  </si>
  <si>
    <t>denovo35840</t>
  </si>
  <si>
    <t>denovo100726</t>
  </si>
  <si>
    <t>denovo60478</t>
  </si>
  <si>
    <t>denovo13006</t>
  </si>
  <si>
    <t>denovo62783</t>
  </si>
  <si>
    <t>Bacteria; __Proteobacteria; __Epsilonproteobacteria; __Campylobacterales; __Campylobacteraceae; __Sulfurospirillum</t>
  </si>
  <si>
    <t>denovo88539</t>
  </si>
  <si>
    <t>Bacteria; __Proteobacteria; __Epsilonproteobacteria; __Campylobacterales; __Campylobacteraceae; __Campylobacter</t>
  </si>
  <si>
    <t>denovo7944</t>
  </si>
  <si>
    <t>denovo71425</t>
  </si>
  <si>
    <t>denovo21796</t>
  </si>
  <si>
    <t>denovo95042</t>
  </si>
  <si>
    <t>Bacteria; __Proteobacteria; __Epsilonproteobacteria; __Campylobacterales; __Campylobacteraceae; __Arcobacter</t>
  </si>
  <si>
    <t>denovo78236</t>
  </si>
  <si>
    <t>denovo28348</t>
  </si>
  <si>
    <t>denovo11445</t>
  </si>
  <si>
    <t>denovo99277</t>
  </si>
  <si>
    <t>denovo101250</t>
  </si>
  <si>
    <t>denovo50511</t>
  </si>
  <si>
    <t>denovo52511</t>
  </si>
  <si>
    <t>denovo13745</t>
  </si>
  <si>
    <t>denovo65531</t>
  </si>
  <si>
    <t>Bacteria; __Proteobacteria; __Deltaproteobacteria; __SAR324_clade(Marine_group_B); __f; __g</t>
  </si>
  <si>
    <t>denovo78451</t>
  </si>
  <si>
    <t>Bacteria; __Proteobacteria; __Deltaproteobacteria; __Myxococcales; __uncultured; __g</t>
  </si>
  <si>
    <t>denovo70990</t>
  </si>
  <si>
    <t>denovo5774</t>
  </si>
  <si>
    <t>denovo73881</t>
  </si>
  <si>
    <t>denovo31928</t>
  </si>
  <si>
    <t>denovo84795</t>
  </si>
  <si>
    <t>Bacteria; __Proteobacteria; __Deltaproteobacteria; __Myxococcales; __Sandaracinaceae; __g</t>
  </si>
  <si>
    <t>denovo67765</t>
  </si>
  <si>
    <t>Bacteria; __Proteobacteria; __Deltaproteobacteria; __Myxococcales; __Sandaracinaceae</t>
  </si>
  <si>
    <t>denovo108482</t>
  </si>
  <si>
    <t>Bacteria; __Proteobacteria; __Deltaproteobacteria; __Myxococcales; __Haliangiaceae; __Haliangium</t>
  </si>
  <si>
    <t>denovo39180</t>
  </si>
  <si>
    <t>Bacteria; __Proteobacteria; __Deltaproteobacteria; __Myxococcales</t>
  </si>
  <si>
    <t>denovo71358</t>
  </si>
  <si>
    <t>Bacteria; __Proteobacteria; __Deltaproteobacteria; __DTB120; __f; __g</t>
  </si>
  <si>
    <t>denovo68192</t>
  </si>
  <si>
    <t>denovo4566</t>
  </si>
  <si>
    <t>denovo79109</t>
  </si>
  <si>
    <t>Bacteria; __Proteobacteria; __Deltaproteobacteria; __Desulfuromonadales; __Sva1033; __g</t>
  </si>
  <si>
    <t>denovo100984</t>
  </si>
  <si>
    <t>Bacteria; __Proteobacteria; __Deltaproteobacteria; __Desulfuromonadales; __GR-WP33-58; __g</t>
  </si>
  <si>
    <t>denovo81793</t>
  </si>
  <si>
    <t>denovo5310</t>
  </si>
  <si>
    <t>denovo105596</t>
  </si>
  <si>
    <t>denovo15658</t>
  </si>
  <si>
    <t>Bacteria; __Proteobacteria; __Deltaproteobacteria; __Desulfuromonadales; __Desulfuromonadaceae; __Desulfuromonas</t>
  </si>
  <si>
    <t>denovo62366</t>
  </si>
  <si>
    <t>denovo36932</t>
  </si>
  <si>
    <t>Bacteria; __Proteobacteria; __Deltaproteobacteria; __Desulfuromonadales; __Desulfuromonadaceae</t>
  </si>
  <si>
    <t>denovo44921</t>
  </si>
  <si>
    <t>denovo70122</t>
  </si>
  <si>
    <t>Bacteria; __Proteobacteria; __Deltaproteobacteria; __Desulfovibrionales; __Desulfovibrionaceae; __Desulfovibrio</t>
  </si>
  <si>
    <t>denovo77506</t>
  </si>
  <si>
    <t>Bacteria; __Proteobacteria; __Deltaproteobacteria; __Desulfobacterales; __Nitrospinaceae; __Nitrospina</t>
  </si>
  <si>
    <t>denovo89931</t>
  </si>
  <si>
    <t>Bacteria; __Proteobacteria; __Deltaproteobacteria; __Desulfobacterales; __Nitrospinaceae</t>
  </si>
  <si>
    <t>denovo69089</t>
  </si>
  <si>
    <t>Bacteria; __Proteobacteria; __Deltaproteobacteria; __Desulfobacterales; __Desulfobulbaceae; __Desulfotalea</t>
  </si>
  <si>
    <t>denovo8971</t>
  </si>
  <si>
    <t>Bacteria; __Proteobacteria; __Deltaproteobacteria; __Desulfobacterales; __Desulfobulbaceae; __Desulforhopalus</t>
  </si>
  <si>
    <t>denovo54399</t>
  </si>
  <si>
    <t>Bacteria; __Proteobacteria; __Deltaproteobacteria; __Desulfobacterales; __Desulfobulbaceae; __Desulfocapsa</t>
  </si>
  <si>
    <t>denovo19005</t>
  </si>
  <si>
    <t>Bacteria; __Proteobacteria; __Deltaproteobacteria; __Desulfobacterales; __Desulfobulbaceae; __Desulfobulbus</t>
  </si>
  <si>
    <t>denovo19653</t>
  </si>
  <si>
    <t>denovo8908</t>
  </si>
  <si>
    <t>Bacteria; __Proteobacteria; __Deltaproteobacteria; __Desulfobacterales; __Desulfobulbaceae</t>
  </si>
  <si>
    <t>denovo56014</t>
  </si>
  <si>
    <t>denovo3503</t>
  </si>
  <si>
    <t>denovo11753</t>
  </si>
  <si>
    <t>denovo29325</t>
  </si>
  <si>
    <t>denovo22879</t>
  </si>
  <si>
    <t>Bacteria; __Proteobacteria; __Deltaproteobacteria; __Desulfobacterales; __Desulfobacteraceae; __uncultured</t>
  </si>
  <si>
    <t>denovo64963</t>
  </si>
  <si>
    <t>denovo16021</t>
  </si>
  <si>
    <t>Bacteria; __Proteobacteria; __Deltaproteobacteria; __Desulfobacterales; __Desulfobacteraceae; __SEEP-SRB1</t>
  </si>
  <si>
    <t>denovo67301</t>
  </si>
  <si>
    <t>denovo44205</t>
  </si>
  <si>
    <t>Bacteria; __Proteobacteria; __Deltaproteobacteria; __Desulfobacterales; __Desulfobacteraceae; __Desulfococcus</t>
  </si>
  <si>
    <t>denovo16135</t>
  </si>
  <si>
    <t>Bacteria; __Proteobacteria; __Deltaproteobacteria; __Desulfobacterales; __Desulfobacteraceae; __Desulfobacula</t>
  </si>
  <si>
    <t>denovo98342</t>
  </si>
  <si>
    <t>denovo89378</t>
  </si>
  <si>
    <t>Bacteria; __Proteobacteria; __Deltaproteobacteria; __Desulfobacterales; __Desulfobacteraceae; __Desulfobacterium</t>
  </si>
  <si>
    <t>denovo39412</t>
  </si>
  <si>
    <t>Bacteria; __Proteobacteria; __Deltaproteobacteria; __Desulfobacterales; __Desulfobacteraceae</t>
  </si>
  <si>
    <t>denovo76154</t>
  </si>
  <si>
    <t>denovo30263</t>
  </si>
  <si>
    <t>denovo78673</t>
  </si>
  <si>
    <t>Bacteria; __Proteobacteria; __Deltaproteobacteria; __Desulfarculales; __Desulfarculaceae; __uncultured</t>
  </si>
  <si>
    <t>denovo59032</t>
  </si>
  <si>
    <t>denovo71594</t>
  </si>
  <si>
    <t>denovo22348</t>
  </si>
  <si>
    <t>Bacteria; __Proteobacteria; __Deltaproteobacteria; __43F-1404R; __f; __g</t>
  </si>
  <si>
    <t>denovo64352</t>
  </si>
  <si>
    <t>denovo103264</t>
  </si>
  <si>
    <t>Bacteria; __Proteobacteria; __Deltaproteobacteria</t>
  </si>
  <si>
    <t>denovo78282</t>
  </si>
  <si>
    <t>denovo54884</t>
  </si>
  <si>
    <t>Bacteria; __Proteobacteria; __Betaproteobacteria; __Nitrosomonadales; __Nitrosomonadaceae; __Candidatus_Branchiomonas</t>
  </si>
  <si>
    <t>denovo51507</t>
  </si>
  <si>
    <t>Bacteria; __Proteobacteria; __Betaproteobacteria; __Methylophilales; __Methylophilaceae; __Methylotenera</t>
  </si>
  <si>
    <t>denovo71360</t>
  </si>
  <si>
    <t>Bacteria; __Proteobacteria; __Betaproteobacteria; __Burkholderiales; __Burkholderiaceae; __Burkholderia</t>
  </si>
  <si>
    <t>denovo2974</t>
  </si>
  <si>
    <t>Bacteria; __Proteobacteria; __Betaproteobacteria; __Burkholderiales</t>
  </si>
  <si>
    <t>denovo57311</t>
  </si>
  <si>
    <t>Bacteria; __Proteobacteria; __Alphaproteobacteria; __Sphingomonadales; __Sphingomonadaceae; __Novosphingobium</t>
  </si>
  <si>
    <t>denovo77434</t>
  </si>
  <si>
    <t>Bacteria; __Proteobacteria; __Alphaproteobacteria; __Sphingomonadales</t>
  </si>
  <si>
    <t>denovo22845</t>
  </si>
  <si>
    <t>Bacteria; __Proteobacteria; __Alphaproteobacteria; __Sneathiellales; __Sneathiellaceae; __Sneathiella</t>
  </si>
  <si>
    <t>denovo28534</t>
  </si>
  <si>
    <t>denovo48529</t>
  </si>
  <si>
    <t>Bacteria; __Proteobacteria; __Alphaproteobacteria; __SB1-18; __f; __g</t>
  </si>
  <si>
    <t>denovo15475</t>
  </si>
  <si>
    <t>Bacteria; __Proteobacteria; __Alphaproteobacteria; __SAR11_clade; __Surface_1; __g</t>
  </si>
  <si>
    <t>denovo67060</t>
  </si>
  <si>
    <t>Bacteria; __Proteobacteria; __Alphaproteobacteria; __SAR11_clade; __f; __g</t>
  </si>
  <si>
    <t>denovo87378</t>
  </si>
  <si>
    <t>Bacteria; __Proteobacteria; __Alphaproteobacteria; __SAR11_clade; __Deep_1; __g</t>
  </si>
  <si>
    <t>denovo44093</t>
  </si>
  <si>
    <t>Bacteria; __Proteobacteria; __Alphaproteobacteria; __Rickettsiales; __LWSR-14; __g</t>
  </si>
  <si>
    <t>denovo88823</t>
  </si>
  <si>
    <t>denovo19925</t>
  </si>
  <si>
    <t>Bacteria; __Proteobacteria; __Alphaproteobacteria; __Rickettsiales</t>
  </si>
  <si>
    <t>denovo108741</t>
  </si>
  <si>
    <t>Bacteria; __Proteobacteria; __Alphaproteobacteria; __Rhodospirillales; __Rhodospirillaceae; __uncultured</t>
  </si>
  <si>
    <t>denovo23242</t>
  </si>
  <si>
    <t>denovo19287</t>
  </si>
  <si>
    <t>denovo108619</t>
  </si>
  <si>
    <t>denovo5589</t>
  </si>
  <si>
    <t>Bacteria; __Proteobacteria; __Alphaproteobacteria; __Rhodospirillales; __Rhodospirillaceae; __Magnetospira</t>
  </si>
  <si>
    <t>denovo13661</t>
  </si>
  <si>
    <t>denovo67425</t>
  </si>
  <si>
    <t>denovo40256</t>
  </si>
  <si>
    <t>denovo52106</t>
  </si>
  <si>
    <t>Bacteria; __Proteobacteria; __Alphaproteobacteria; __Rhodospirillales; __Rhodospirillaceae; __AEGEAN-169_marine_group</t>
  </si>
  <si>
    <t>denovo24941</t>
  </si>
  <si>
    <t>Bacteria; __Proteobacteria; __Alphaproteobacteria; __Rhodospirillales; __Rhodospirillaceae</t>
  </si>
  <si>
    <t>denovo61189</t>
  </si>
  <si>
    <t>Bacteria; __Proteobacteria; __Alphaproteobacteria; __Rhodospirillales; __AT-s3-44; __g</t>
  </si>
  <si>
    <t>denovo95899</t>
  </si>
  <si>
    <t>Bacteria; __Proteobacteria; __Alphaproteobacteria; __Rhodospirillales; __Acetobacteraceae; __Acidocella</t>
  </si>
  <si>
    <t>denovo79393</t>
  </si>
  <si>
    <t>Bacteria; __Proteobacteria; __Alphaproteobacteria; __Rhodospirillales; __Acetobacteraceae</t>
  </si>
  <si>
    <t>denovo87786</t>
  </si>
  <si>
    <t>Bacteria; __Proteobacteria; __Alphaproteobacteria; __Rhodobacterales; __Rhodobacteraceae; __Roseobacter_clade_NAC11-7_lineage</t>
  </si>
  <si>
    <t>denovo80052</t>
  </si>
  <si>
    <t>Bacteria; __Proteobacteria; __Alphaproteobacteria; __Rhodobacterales; __Rhodobacteraceae; __Paracoccus</t>
  </si>
  <si>
    <t>denovo69611</t>
  </si>
  <si>
    <t>Bacteria; __Proteobacteria; __Alphaproteobacteria; __Rhodobacterales; __Rhodobacteraceae</t>
  </si>
  <si>
    <t>denovo35125</t>
  </si>
  <si>
    <t>denovo102948</t>
  </si>
  <si>
    <t>denovo57963</t>
  </si>
  <si>
    <t>denovo84596</t>
  </si>
  <si>
    <t>Bacteria; __Proteobacteria; __Alphaproteobacteria; __Rhizobiales; __Rhizobiaceae; __Rhizobium</t>
  </si>
  <si>
    <t>denovo93599</t>
  </si>
  <si>
    <t>denovo48896</t>
  </si>
  <si>
    <t>Bacteria; __Proteobacteria; __Alphaproteobacteria; __Rhizobiales; __Phyllobacteriaceae; __Cohaesibacter</t>
  </si>
  <si>
    <t>denovo85115</t>
  </si>
  <si>
    <t>Bacteria; __Proteobacteria; __Alphaproteobacteria; __Rhizobiales; __Hyphomicrobiaceae; __Devosia</t>
  </si>
  <si>
    <t>denovo3295</t>
  </si>
  <si>
    <t>Bacteria; __Proteobacteria; __Alphaproteobacteria; __Rhizobiales; __Hyphomicrobiaceae</t>
  </si>
  <si>
    <t>denovo83500</t>
  </si>
  <si>
    <t>denovo47880</t>
  </si>
  <si>
    <t>Bacteria; __Proteobacteria; __Alphaproteobacteria; __Rhizobiales; __Bradyrhizobiaceae; __Nitrobacter</t>
  </si>
  <si>
    <t>denovo87948</t>
  </si>
  <si>
    <t>Bacteria; __Proteobacteria; __Alphaproteobacteria; __Rhizobiales; __Bradyrhizobiaceae; __Bradyrhizobium</t>
  </si>
  <si>
    <t>denovo82351</t>
  </si>
  <si>
    <t>Bacteria; __Proteobacteria; __Alphaproteobacteria; __Rhizobiales; __Aurantimonadaceae; __uncultured</t>
  </si>
  <si>
    <t>denovo3040</t>
  </si>
  <si>
    <t>Bacteria; __Proteobacteria; __Alphaproteobacteria; __DB1-14; __f; __g</t>
  </si>
  <si>
    <t>denovo24400</t>
  </si>
  <si>
    <t>denovo105611</t>
  </si>
  <si>
    <t>denovo58656</t>
  </si>
  <si>
    <t>denovo15566</t>
  </si>
  <si>
    <t>denovo42265</t>
  </si>
  <si>
    <t>denovo34014</t>
  </si>
  <si>
    <t>Bacteria; __Proteobacteria; __Alphaproteobacteria</t>
  </si>
  <si>
    <t>denovo8909</t>
  </si>
  <si>
    <t>denovo69606</t>
  </si>
  <si>
    <t>denovo68834</t>
  </si>
  <si>
    <t>denovo100272</t>
  </si>
  <si>
    <t>denovo41218</t>
  </si>
  <si>
    <t>denovo78807</t>
  </si>
  <si>
    <t>Bacteria; __Proteobacteria</t>
  </si>
  <si>
    <t>denovo98725</t>
  </si>
  <si>
    <t>denovo13718</t>
  </si>
  <si>
    <t>denovo79686</t>
  </si>
  <si>
    <t>denovo82590</t>
  </si>
  <si>
    <t>denovo95946</t>
  </si>
  <si>
    <t>Bacteria; __Planctomycetes; __Planctomycetacia; __Planctomycetales; __Planctomycetaceae; __uncultured</t>
  </si>
  <si>
    <t>denovo48240</t>
  </si>
  <si>
    <t>Bacteria; __Planctomycetes; __Phycisphaerae; __Phycisphaerales; __Phycisphaeraceae; __Phycisphaera</t>
  </si>
  <si>
    <t>denovo21486</t>
  </si>
  <si>
    <t>Bacteria; __Planctomycetes; __Phycisphaerae; __Phycisphaerales</t>
  </si>
  <si>
    <t>denovo59873</t>
  </si>
  <si>
    <t>Bacteria; __Planctomycetes; __Phycisphaerae; __MSBL9; __f; __g</t>
  </si>
  <si>
    <t>denovo28573</t>
  </si>
  <si>
    <t>Bacteria; __Planctomycetes; __Phycisphaerae; __mle1-8; __f; __g</t>
  </si>
  <si>
    <t>denovo92902</t>
  </si>
  <si>
    <t>denovo37205</t>
  </si>
  <si>
    <t>Bacteria; __Planctomycetes; __Phycisphaerae</t>
  </si>
  <si>
    <t>denovo18588</t>
  </si>
  <si>
    <t>Bacteria; __Nitrospirae; __Nitrospira; __Nitrospirales; __Nitrospiraceae; __uncultured</t>
  </si>
  <si>
    <t>denovo57870</t>
  </si>
  <si>
    <t>denovo8180</t>
  </si>
  <si>
    <t>denovo40483</t>
  </si>
  <si>
    <t>denovo30045</t>
  </si>
  <si>
    <t>Bacteria; __Nitrospirae; __Nitrospira; __Nitrospirales; __Nitrospiraceae; __Nitrospira</t>
  </si>
  <si>
    <t>denovo108782</t>
  </si>
  <si>
    <t>Bacteria; __Nitrospirae; __Nitrospira; __Nitrospirales; __40296; __g</t>
  </si>
  <si>
    <t>denovo79888</t>
  </si>
  <si>
    <t>Bacteria; __Lentisphaerae; __Lentisphaeria; __LD1-PB3; __f; __g</t>
  </si>
  <si>
    <t>denovo88113</t>
  </si>
  <si>
    <t>Bacteria; __Lentisphaerae; __Lentisphaeria; __BS5; __f; __g</t>
  </si>
  <si>
    <t>denovo1920</t>
  </si>
  <si>
    <t>Bacteria; __Hyd24-12; __c; __o; __f; __g</t>
  </si>
  <si>
    <t>denovo54836</t>
  </si>
  <si>
    <t>denovo51018</t>
  </si>
  <si>
    <t>denovo49336</t>
  </si>
  <si>
    <t>Bacteria; __Firmicutes; __Clostridia; __Clostridiales; __Ruminococcaceae</t>
  </si>
  <si>
    <t>denovo93701</t>
  </si>
  <si>
    <t>Bacteria; __Firmicutes; __Clostridia; __Clostridiales; __Lachnospiraceae; __uncultured</t>
  </si>
  <si>
    <t>denovo68738</t>
  </si>
  <si>
    <t>denovo37422</t>
  </si>
  <si>
    <t>denovo98690</t>
  </si>
  <si>
    <t>Bacteria; __Firmicutes; __Clostridia; __Clostridiales; __Lachnospiraceae; __Incertae_Sedis</t>
  </si>
  <si>
    <t>denovo96742</t>
  </si>
  <si>
    <t>Bacteria; __Firmicutes; __Clostridia; __Clostridiales; __Lachnospiraceae</t>
  </si>
  <si>
    <t>denovo93339</t>
  </si>
  <si>
    <t>denovo82212</t>
  </si>
  <si>
    <t>denovo12449</t>
  </si>
  <si>
    <t>Bacteria; __Firmicutes; __Clostridia; __Clostridiales; __Family_XII_Incertae_Sedis; __Fusibacter</t>
  </si>
  <si>
    <t>denovo53917</t>
  </si>
  <si>
    <t>denovo47442</t>
  </si>
  <si>
    <t>denovo3927</t>
  </si>
  <si>
    <t>denovo27515</t>
  </si>
  <si>
    <t>denovo77524</t>
  </si>
  <si>
    <t>Bacteria; __Firmicutes; __Clostridia; __Clostridiales</t>
  </si>
  <si>
    <t>denovo14244</t>
  </si>
  <si>
    <t>denovo30548</t>
  </si>
  <si>
    <t>Bacteria; __Firmicutes; __Bacilli; __Bacillales; __Staphylococcaceae; __Staphylococcus</t>
  </si>
  <si>
    <t>denovo103305</t>
  </si>
  <si>
    <t>Bacteria; __Fibrobacteres; __Fibrobacteria; __possible_order_07; __f; __g</t>
  </si>
  <si>
    <t>denovo8142</t>
  </si>
  <si>
    <t>denovo64082</t>
  </si>
  <si>
    <t>denovo24859</t>
  </si>
  <si>
    <t>denovo105099</t>
  </si>
  <si>
    <t>Bacteria; __Elusimicrobia; __Elusimicrobia; __o; __f; __g</t>
  </si>
  <si>
    <t>denovo46239</t>
  </si>
  <si>
    <t>Bacteria; __Deferribacteres; __Deferribacteres; __Deferribacterales; __SAR406_clade(Marine_group_A); __g</t>
  </si>
  <si>
    <t>denovo9609</t>
  </si>
  <si>
    <t>denovo86696</t>
  </si>
  <si>
    <t>denovo58133</t>
  </si>
  <si>
    <t>denovo36286</t>
  </si>
  <si>
    <t>denovo25237</t>
  </si>
  <si>
    <t>Bacteria; __Deferribacteres; __Deferribacteres; __Deferribacterales; __PAUC34f; __g</t>
  </si>
  <si>
    <t>denovo32807</t>
  </si>
  <si>
    <t>Bacteria; __Deferribacteres; __Deferribacteres; __Deferribacterales; __LCP-89; __g</t>
  </si>
  <si>
    <t>denovo24709</t>
  </si>
  <si>
    <t>Bacteria; __Deferribacteres; __Deferribacteres; __Deferribacterales; __Family_Incertae_Sedis; __Caldithrix</t>
  </si>
  <si>
    <t>denovo78861</t>
  </si>
  <si>
    <t>Bacteria; __Cyanobacteria; __Chloroplast; __o; __f; __g</t>
  </si>
  <si>
    <t>denovo102129</t>
  </si>
  <si>
    <t>Bacteria; __Chloroflexi; __Dehalococcoidia; __MSBL5; __f; __g</t>
  </si>
  <si>
    <t>denovo2768</t>
  </si>
  <si>
    <t>Bacteria; __Chloroflexi; __Dehalococcoidia</t>
  </si>
  <si>
    <t>denovo99151</t>
  </si>
  <si>
    <t>Bacteria; __Chloroflexi; __Caldilineae; __Caldilineales; __Caldilineaceae; __uncultured</t>
  </si>
  <si>
    <t>denovo2236</t>
  </si>
  <si>
    <t>denovo97836</t>
  </si>
  <si>
    <t>denovo57578</t>
  </si>
  <si>
    <t>Bacteria; __Chloroflexi; __Anaerolineae; __Anaerolineales; __Anaerolineaceae; __uncultured</t>
  </si>
  <si>
    <t>denovo72926</t>
  </si>
  <si>
    <t>denovo42777</t>
  </si>
  <si>
    <t>denovo70821</t>
  </si>
  <si>
    <t>denovo20861</t>
  </si>
  <si>
    <t>denovo90053</t>
  </si>
  <si>
    <t>denovo29893</t>
  </si>
  <si>
    <t>denovo43840</t>
  </si>
  <si>
    <t>denovo79277</t>
  </si>
  <si>
    <t>denovo56379</t>
  </si>
  <si>
    <t>Bacteria; __Chloroflexi; __Anaerolineae; __Anaerolineales; __Anaerolineaceae</t>
  </si>
  <si>
    <t>denovo96930</t>
  </si>
  <si>
    <t>Bacteria; __Chloroflexi</t>
  </si>
  <si>
    <t>denovo6609</t>
  </si>
  <si>
    <t>Bacteria; __Chlorobi; __Ignavibacteria; __Ignavibacteriales; __PHOS-HE36; __g</t>
  </si>
  <si>
    <t>denovo62893</t>
  </si>
  <si>
    <t>Bacteria; __Chlorobi; __Ignavibacteria; __Ignavibacteriales</t>
  </si>
  <si>
    <t>denovo10872</t>
  </si>
  <si>
    <t>Bacteria; __Chlamydiae; __Chlamydiae; __Chlamydiales; __Simkaniaceae</t>
  </si>
  <si>
    <t>denovo9698</t>
  </si>
  <si>
    <t>Bacteria; __Candidate_division_WS3; __c; __o; __f; __g</t>
  </si>
  <si>
    <t>denovo78705</t>
  </si>
  <si>
    <t>denovo24362</t>
  </si>
  <si>
    <t>denovo65602</t>
  </si>
  <si>
    <t>denovo43572</t>
  </si>
  <si>
    <t>denovo40778</t>
  </si>
  <si>
    <t>denovo34266</t>
  </si>
  <si>
    <t>denovo82835</t>
  </si>
  <si>
    <t>Bacteria; __Candidate_division_OP8; __c; __o; __f; __g</t>
  </si>
  <si>
    <t>denovo41179</t>
  </si>
  <si>
    <t>denovo70661</t>
  </si>
  <si>
    <t>denovo58716</t>
  </si>
  <si>
    <t>Bacteria; __Candidate_division_OP3; __c; __o; __f; __g</t>
  </si>
  <si>
    <t>denovo50330</t>
  </si>
  <si>
    <t>denovo81701</t>
  </si>
  <si>
    <t>denovo18284</t>
  </si>
  <si>
    <t>Bacteria; __Candidate_division_OP11; __c; __o; __f; __g</t>
  </si>
  <si>
    <t>denovo44428</t>
  </si>
  <si>
    <t>Bacteria; __Candidate_division_OD1; __c; __o; __f; __g</t>
  </si>
  <si>
    <t>denovo6465</t>
  </si>
  <si>
    <t>denovo103947</t>
  </si>
  <si>
    <t>denovo2092</t>
  </si>
  <si>
    <t>denovo10196</t>
  </si>
  <si>
    <t>denovo15052</t>
  </si>
  <si>
    <t>Bacteria; __BD1-5; __c; __o; __f; __g</t>
  </si>
  <si>
    <t>denovo83632</t>
  </si>
  <si>
    <t>denovo28252</t>
  </si>
  <si>
    <t>denovo27425</t>
  </si>
  <si>
    <t>denovo17328</t>
  </si>
  <si>
    <t>denovo33381</t>
  </si>
  <si>
    <t>Bacteria; __Bacteroidetes; __VC2.1_Bac22; __o; __f; __g</t>
  </si>
  <si>
    <t>denovo93269</t>
  </si>
  <si>
    <t>denovo89940</t>
  </si>
  <si>
    <t>denovo49973</t>
  </si>
  <si>
    <t>denovo57574</t>
  </si>
  <si>
    <t>Bacteria; __Bacteroidetes; __Sphingobacteriia; __Sphingobacteriales; __Sphingobacteriaceae; __Mucilaginibacter</t>
  </si>
  <si>
    <t>denovo64116</t>
  </si>
  <si>
    <t>denovo12013</t>
  </si>
  <si>
    <t>Bacteria; __Bacteroidetes; __Sphingobacteriia; __Sphingobacteriales; __Sphingobacteriaceae</t>
  </si>
  <si>
    <t>denovo68619</t>
  </si>
  <si>
    <t>Bacteria; __Bacteroidetes; __Sphingobacteriia; __Sphingobacteriales; __Saprospiraceae; __uncultured</t>
  </si>
  <si>
    <t>denovo80195</t>
  </si>
  <si>
    <t>denovo85522</t>
  </si>
  <si>
    <t>denovo42074</t>
  </si>
  <si>
    <t>denovo63421</t>
  </si>
  <si>
    <t>Bacteria; __Bacteroidetes; __Sphingobacteriia; __Sphingobacteriales; __Saprospiraceae; __Lewinella</t>
  </si>
  <si>
    <t>denovo81693</t>
  </si>
  <si>
    <t>Bacteria; __Bacteroidetes; __Sphingobacteriia; __Sphingobacteriales; __Saprospiraceae</t>
  </si>
  <si>
    <t>denovo88123</t>
  </si>
  <si>
    <t>denovo33086</t>
  </si>
  <si>
    <t>denovo52893</t>
  </si>
  <si>
    <t>denovo49115</t>
  </si>
  <si>
    <t>denovo18202</t>
  </si>
  <si>
    <t>denovo34570</t>
  </si>
  <si>
    <t>denovo51067</t>
  </si>
  <si>
    <t>Bacteria; __Bacteroidetes; __Sphingobacteriia; __Sphingobacteriales; __Chitinophagaceae; __uncultured</t>
  </si>
  <si>
    <t>denovo50739</t>
  </si>
  <si>
    <t>denovo27900</t>
  </si>
  <si>
    <t>Bacteria; __Bacteroidetes; __Sphingobacteriia; __Sphingobacteriales; __Chitinophagaceae</t>
  </si>
  <si>
    <t>denovo89182</t>
  </si>
  <si>
    <t>Bacteria; __Bacteroidetes; __SB-1; __o; __f; __g</t>
  </si>
  <si>
    <t>denovo62486</t>
  </si>
  <si>
    <t>Bacteria; __Bacteroidetes; __Flavobacteria; __Flavobacteriales; __Flavobacteriaceae; __uncultured</t>
  </si>
  <si>
    <t>denovo52272</t>
  </si>
  <si>
    <t>Bacteria; __Bacteroidetes; __Flavobacteria; __Flavobacteriales; __Flavobacteriaceae; __Polaribacter</t>
  </si>
  <si>
    <t>denovo51325</t>
  </si>
  <si>
    <t>Bacteria; __Bacteroidetes; __Flavobacteria; __Flavobacteriales; __Flavobacteriaceae; __NS5_marine_group</t>
  </si>
  <si>
    <t>denovo66485</t>
  </si>
  <si>
    <t>Bacteria; __Bacteroidetes; __Flavobacteria; __Flavobacteriales; __Flavobacteriaceae; __Maribacter</t>
  </si>
  <si>
    <t>denovo106224</t>
  </si>
  <si>
    <t>Bacteria; __Bacteroidetes; __Flavobacteria; __Flavobacteriales; __Flavobacteriaceae</t>
  </si>
  <si>
    <t>denovo71763</t>
  </si>
  <si>
    <t>denovo45786</t>
  </si>
  <si>
    <t>denovo103882</t>
  </si>
  <si>
    <t>denovo16450</t>
  </si>
  <si>
    <t>denovo103680</t>
  </si>
  <si>
    <t>Bacteria; __Bacteroidetes; __Flavobacteria; __Flavobacteriales; __Cryomorphaceae; __Owenweeksia</t>
  </si>
  <si>
    <t>denovo104138</t>
  </si>
  <si>
    <t>denovo80239</t>
  </si>
  <si>
    <t>Bacteria; __Bacteroidetes; __Flavobacteria; __Flavobacteriales; __Cryomorphaceae</t>
  </si>
  <si>
    <t>denovo82073</t>
  </si>
  <si>
    <t>Bacteria; __Bacteroidetes; __Flavobacteria; __Flavobacteriales</t>
  </si>
  <si>
    <t>denovo42335</t>
  </si>
  <si>
    <t>Bacteria; __Bacteroidetes; __Cytophagia; __Cytophagales; __Flammeovirgaceae; __uncultured</t>
  </si>
  <si>
    <t>denovo48251</t>
  </si>
  <si>
    <t>Bacteria; __Bacteroidetes; __Cytophagia; __Cytophagales; __Cytophagaceae; __Sunxiuqinia</t>
  </si>
  <si>
    <t>denovo9256</t>
  </si>
  <si>
    <t>denovo105650</t>
  </si>
  <si>
    <t>Bacteria; __Bacteroidetes; __Cytophagia; __Cytophagales; __Cytophagaceae; __Leadbetterella</t>
  </si>
  <si>
    <t>denovo89547</t>
  </si>
  <si>
    <t>Bacteria; __Bacteroidetes; __Cytophagia; __Cytophagales; __Cytophagaceae; __Flexibacter</t>
  </si>
  <si>
    <t>denovo48672</t>
  </si>
  <si>
    <t>Bacteria; __Bacteroidetes; __Cytophagia; __Cytophagales; __Cytophagaceae</t>
  </si>
  <si>
    <t>denovo4843</t>
  </si>
  <si>
    <t>Bacteria; __Bacteroidetes; __Class_Incertae_Sedis; __Order_Incertae_Sedis; __Family_Incertae_Sedis; __Prolixibacter</t>
  </si>
  <si>
    <t>denovo106222</t>
  </si>
  <si>
    <t>Bacteria; __Bacteroidetes; __BD2-2; __o; __f; __g</t>
  </si>
  <si>
    <t>denovo56392</t>
  </si>
  <si>
    <t>denovo101380</t>
  </si>
  <si>
    <t>denovo78090</t>
  </si>
  <si>
    <t>denovo86100</t>
  </si>
  <si>
    <t>denovo74751</t>
  </si>
  <si>
    <t>denovo2911</t>
  </si>
  <si>
    <t>denovo67600</t>
  </si>
  <si>
    <t>denovo100907</t>
  </si>
  <si>
    <t>Bacteria; __Bacteroidetes; __Bacteroidia; __Bacteroidales; __Porphyromonadaceae; __uncultured</t>
  </si>
  <si>
    <t>denovo78508</t>
  </si>
  <si>
    <t>Bacteria; __Bacteroidetes; __Bacteroidia; __Bacteroidales; __Marinilabiaceae; __Marinifilum</t>
  </si>
  <si>
    <t>denovo69084</t>
  </si>
  <si>
    <t>Bacteria; __Bacteroidetes</t>
  </si>
  <si>
    <t>denovo100811</t>
  </si>
  <si>
    <t>denovo16231</t>
  </si>
  <si>
    <t>denovo21721</t>
  </si>
  <si>
    <t>denovo86199</t>
  </si>
  <si>
    <t>denovo51269</t>
  </si>
  <si>
    <t>denovo33475</t>
  </si>
  <si>
    <t>denovo96314</t>
  </si>
  <si>
    <t>denovo91284</t>
  </si>
  <si>
    <t>Bacteria; __Actinobacteria; __OPB41; __o; __f; __g</t>
  </si>
  <si>
    <t>denovo42687</t>
  </si>
  <si>
    <t>denovo785</t>
  </si>
  <si>
    <t>denovo3290</t>
  </si>
  <si>
    <t>denovo1224</t>
  </si>
  <si>
    <t>Bacteria; __Actinobacteria; __Actinobacteria; __Micrococcales; __Microbacteriaceae</t>
  </si>
  <si>
    <t>denovo99504</t>
  </si>
  <si>
    <t>Bacteria; __Actinobacteria; __Actinobacteria; __Micrococcales; __Cellulomonadaceae</t>
  </si>
  <si>
    <t>denovo23726</t>
  </si>
  <si>
    <t>Bacteria; __Actinobacteria; __Actinobacteria; __Micrococcales</t>
  </si>
  <si>
    <t>denovo71507</t>
  </si>
  <si>
    <t>Bacteria; __Actinobacteria; __Acidimicrobiia; __Acidimicrobiales; __uncultured; __g</t>
  </si>
  <si>
    <t>denovo5818</t>
  </si>
  <si>
    <t>denovo12847</t>
  </si>
  <si>
    <t>denovo75466</t>
  </si>
  <si>
    <t>Bacteria; __Actinobacteria; __Acidimicrobiia; __Acidimicrobiales; __Sva0996_marine_group; __g</t>
  </si>
  <si>
    <t>denovo4987</t>
  </si>
  <si>
    <t>Bacteria; __Acidobacteria; __Holophagae; __Subgroup_23; __NKB17; __g</t>
  </si>
  <si>
    <t>denovo20608</t>
  </si>
  <si>
    <t>Bacteria; __Acidobacteria; __Holophagae; __Subgroup_10; __Sva0725; __g</t>
  </si>
  <si>
    <t>denovo61111</t>
  </si>
  <si>
    <t>Bacteria; __Acidobacteria; __Holophagae; __Subgroup_10; __CA002; __g</t>
  </si>
  <si>
    <t>denovo17245</t>
  </si>
  <si>
    <t>Bacteria; __Acidobacteria; __Holophagae; __Acanthopleuribacterales; __Acanthopleuribacteraceae; __Acanthopleuribacter</t>
  </si>
  <si>
    <t>denovo58943</t>
  </si>
  <si>
    <t>Bacteria; __Acidobacteria; __Acidobacteria; __Acidobacteriales; __Acidobacteriaceae_(Subgroup_1); __Edaphobacter</t>
  </si>
  <si>
    <t>denovo101068</t>
  </si>
  <si>
    <t>Bacteria; __Acidobacteria; __Acidobacteria; __Acidobacteriales; __Acidobacteriaceae_(Subgroup_1)</t>
  </si>
  <si>
    <t>denovo65645</t>
  </si>
  <si>
    <t>denovo25130</t>
  </si>
  <si>
    <t>denovo111</t>
  </si>
  <si>
    <t>denovo108365</t>
  </si>
  <si>
    <t>denovo87516</t>
  </si>
  <si>
    <t>Archaea; __Thaumarchaeota; __Marine_Group_I; __o; __f; __g</t>
  </si>
  <si>
    <t>denovo75838</t>
  </si>
  <si>
    <t>denovo21768</t>
  </si>
  <si>
    <t>Archaea; __Euryarchaeota; __Thermoplasmata; __Thermoplasmatales; __Marine_Group_III; __g</t>
  </si>
  <si>
    <t>denovo84135</t>
  </si>
  <si>
    <t>Archaea; __Euryarchaeota; __Thermoplasmata; __Thermoplasmatales; __Marine_Group_II; __g</t>
  </si>
  <si>
    <t>denovo90115</t>
  </si>
  <si>
    <t>denovo28940</t>
  </si>
  <si>
    <t>Archaea; __Euryarchaeota; __Thermoplasmata; __Thermoplasmatales; __AMOS1A-4113-D04; __g</t>
  </si>
  <si>
    <t>denovo88290</t>
  </si>
  <si>
    <t>Archaea; __Euryarchaeota; __Methanomicrobia; __Methanosarcinales; __Methanosarcinaceae; __ANME-3</t>
  </si>
  <si>
    <t>denovo31161</t>
  </si>
  <si>
    <t>Archaea; __Euryarchaeota; __Methanomicrobia; __ANME-1; __ANME-1a; __g</t>
  </si>
  <si>
    <t>denovo9343</t>
  </si>
  <si>
    <t>Archaea; __Euryarchaeota; __Methanomicrobia; __ANME-1</t>
  </si>
  <si>
    <t>denovo90449</t>
  </si>
  <si>
    <t>Archaea; __Euryarchaeota; __Halobacteria; __Halobacteriales; __Deep_Sea_Hydrothermal_Vent_Gp_6(DHVEG-6); __g</t>
  </si>
  <si>
    <t>denovo1162</t>
  </si>
  <si>
    <t>denovo96343</t>
  </si>
  <si>
    <t>Archaea; __Euryarchaeota; __Halobacteria; __Halobacteriales; __Deep_Sea_Hydrothermal_Vent_Gp_6(DHVEG-6); __Candidatus_Parvarchaeum</t>
  </si>
  <si>
    <t>denovo88254</t>
  </si>
  <si>
    <t>denovo65280</t>
  </si>
  <si>
    <t>denovo64085</t>
  </si>
  <si>
    <t>denovo31694</t>
  </si>
  <si>
    <t>denovo29813</t>
  </si>
  <si>
    <t>denovo24266</t>
  </si>
  <si>
    <t>denovo15172</t>
  </si>
  <si>
    <t>denovo105699</t>
  </si>
  <si>
    <t>denovo56457</t>
  </si>
  <si>
    <t>denovo73423</t>
  </si>
  <si>
    <t>denovo41150</t>
  </si>
  <si>
    <t>denovo3562</t>
  </si>
  <si>
    <t>denovo11226</t>
  </si>
  <si>
    <t>Bacteria; __Verrucomicrobia; __Verrucomicrobiae; __Verrucomicrobiales; __DEV007; __g</t>
  </si>
  <si>
    <t>denovo26718</t>
  </si>
  <si>
    <t>Active and low activity controls, and transplants</t>
  </si>
  <si>
    <t>denovo8969</t>
  </si>
  <si>
    <t>denovo23739</t>
  </si>
  <si>
    <t>Bacteria; __Proteobacteria; __SPOTSOCT00m83; __o; __f; __g</t>
  </si>
  <si>
    <t>denovo60681</t>
  </si>
  <si>
    <t>Bacteria; __Proteobacteria; __Gammaproteobacteria; __Xanthomonadales; __JTB255_marine_benthic_group; __g</t>
  </si>
  <si>
    <t>denovo99189</t>
  </si>
  <si>
    <t>denovo40335</t>
  </si>
  <si>
    <t>denovo3980</t>
  </si>
  <si>
    <t>denovo69553</t>
  </si>
  <si>
    <t>denovo49381</t>
  </si>
  <si>
    <t>Bacteria; __Proteobacteria; __Gammaproteobacteria; __Sva0071; __f; __g</t>
  </si>
  <si>
    <t>denovo107377</t>
  </si>
  <si>
    <t>denovo64424</t>
  </si>
  <si>
    <t>denovo2414</t>
  </si>
  <si>
    <t>Bacteria; __Proteobacteria; __Gammaproteobacteria; __Oceanospirillales; __Alcanivoracaceae; __Kangiella</t>
  </si>
  <si>
    <t>denovo16234</t>
  </si>
  <si>
    <t>Bacteria; __Proteobacteria; __Gammaproteobacteria; __Methylococcales; __Marine_Methylotrophic_Group_2; __g</t>
  </si>
  <si>
    <t>denovo42031</t>
  </si>
  <si>
    <t>denovo37060</t>
  </si>
  <si>
    <t>denovo35443</t>
  </si>
  <si>
    <t>denovo48976</t>
  </si>
  <si>
    <t>denovo106274</t>
  </si>
  <si>
    <t>Bacteria; __Proteobacteria; __Gammaproteobacteria; __Chromatiales; __Ectothiorhodospiraceae; __Acidiferrobacter</t>
  </si>
  <si>
    <t>denovo94909</t>
  </si>
  <si>
    <t>denovo8605</t>
  </si>
  <si>
    <t>denovo75851</t>
  </si>
  <si>
    <t>Bacteria; __Proteobacteria; __Deltaproteobacteria; __Sh765B-TzT-29; __f; __g</t>
  </si>
  <si>
    <t>denovo7658</t>
  </si>
  <si>
    <t>denovo105501</t>
  </si>
  <si>
    <t>denovo97972</t>
  </si>
  <si>
    <t>denovo27189</t>
  </si>
  <si>
    <t>Bacteria; __Proteobacteria; __Deltaproteobacteria; __Myxococcales; __Sandaracinaceae; __Sandaracinus</t>
  </si>
  <si>
    <t>denovo21187</t>
  </si>
  <si>
    <t>denovo3042</t>
  </si>
  <si>
    <t>denovo101232</t>
  </si>
  <si>
    <t>denovo56900</t>
  </si>
  <si>
    <t>denovo99963</t>
  </si>
  <si>
    <t>denovo4810</t>
  </si>
  <si>
    <t>Bacteria; __Proteobacteria; __Deltaproteobacteria; __Desulfobacterales; __Desulfobulbaceae; __SEEP-SRB2</t>
  </si>
  <si>
    <t>denovo3714</t>
  </si>
  <si>
    <t>denovo6004</t>
  </si>
  <si>
    <t>denovo71063</t>
  </si>
  <si>
    <t>denovo72797</t>
  </si>
  <si>
    <t>denovo12305</t>
  </si>
  <si>
    <t>Bacteria; __Proteobacteria; __Alphaproteobacteria; __Rickettsiales; __TK34; __g</t>
  </si>
  <si>
    <t>denovo58905</t>
  </si>
  <si>
    <t>denovo20956</t>
  </si>
  <si>
    <t>denovo27014</t>
  </si>
  <si>
    <t>denovo103122</t>
  </si>
  <si>
    <t>Bacteria; __Proteobacteria; __Alphaproteobacteria; __Rhodospirillales</t>
  </si>
  <si>
    <t>denovo17508</t>
  </si>
  <si>
    <t>denovo53743</t>
  </si>
  <si>
    <t>denovo5515</t>
  </si>
  <si>
    <t>denovo62371</t>
  </si>
  <si>
    <t>denovo19634</t>
  </si>
  <si>
    <t>denovo21556</t>
  </si>
  <si>
    <t>denovo5953</t>
  </si>
  <si>
    <t>Bacteria; __Proteobacteria; __Alphaproteobacteria; __Rhizobiales; __Rhodobiaceae; __Rhodobium</t>
  </si>
  <si>
    <t>denovo82733</t>
  </si>
  <si>
    <t>Bacteria; __Proteobacteria; __Alphaproteobacteria; __Rhizobiales; __Phyllobacteriaceae</t>
  </si>
  <si>
    <t>denovo18632</t>
  </si>
  <si>
    <t>denovo72329</t>
  </si>
  <si>
    <t>denovo82015</t>
  </si>
  <si>
    <t>denovo23097</t>
  </si>
  <si>
    <t>denovo53782</t>
  </si>
  <si>
    <t>denovo41050</t>
  </si>
  <si>
    <t>Bacteria; __Planctomycetes; __Planctomycetacia; __Brocadiales; __Brocadiaceae; __Candidatus_Scalindua</t>
  </si>
  <si>
    <t>denovo92013</t>
  </si>
  <si>
    <t>Bacteria; __Planctomycetes; __BD7-11; __o; __f; __g</t>
  </si>
  <si>
    <t>denovo39081</t>
  </si>
  <si>
    <t>Bacteria; __Candidate_division_JS1; __c; __o; __f; __g</t>
  </si>
  <si>
    <t>denovo2704</t>
  </si>
  <si>
    <t>denovo97676</t>
  </si>
  <si>
    <t>denovo27967</t>
  </si>
  <si>
    <t>Bacteria; __Bacteroidetes; __Cytophagia; __Cytophagales; __Flammeovirgaceae; __Reichenbachiella</t>
  </si>
  <si>
    <t>denovo48661</t>
  </si>
  <si>
    <t>denovo62455</t>
  </si>
  <si>
    <t>denovo57286</t>
  </si>
  <si>
    <t>denovo63787</t>
  </si>
  <si>
    <t>denovo60196</t>
  </si>
  <si>
    <t>Bacteria; __Actinobacteria; __Acidimicrobiia; __Acidimicrobiales; __OCS155_marine_group; __g</t>
  </si>
  <si>
    <t>denovo26786</t>
  </si>
  <si>
    <t>denovo96161</t>
  </si>
  <si>
    <t>denovo41118</t>
  </si>
  <si>
    <t>Archaea; __Thaumarchaeota; __Marine_Group_I</t>
  </si>
  <si>
    <t>denovo33085</t>
  </si>
  <si>
    <t>Archaea; __Thaumarchaeota; __Marine_Benthic_Group_B; __o; __f; __g</t>
  </si>
  <si>
    <t>denovo61419</t>
  </si>
  <si>
    <t>Archaea; __Euryarchaeota; __Thermoplasmata; __Thermoplasmatales; __Marine_Benthic_Group_D_and_DHVEG-1; __g</t>
  </si>
  <si>
    <t>denovo14536</t>
  </si>
  <si>
    <t>Bacteria; __Verrucomicrobia; __Verrucomicrobiae; __Verrucomicrobiales; __Verrucomicrobiaceae; __Persicirhabdus</t>
  </si>
  <si>
    <t>denovo17170</t>
  </si>
  <si>
    <t>Active and low activity controls</t>
  </si>
  <si>
    <t>Bacteria; __Spirochaetae; __Spirochaetes; __Spirochaetales; __Spirochaetaceae; __uncultured</t>
  </si>
  <si>
    <t>denovo8247</t>
  </si>
  <si>
    <t>denovo70101</t>
  </si>
  <si>
    <t>denovo15107</t>
  </si>
  <si>
    <t>denovo100003</t>
  </si>
  <si>
    <t>denovo6468</t>
  </si>
  <si>
    <t>denovo20410</t>
  </si>
  <si>
    <t>denovo80727</t>
  </si>
  <si>
    <t>denovo64674</t>
  </si>
  <si>
    <t>denovo15896</t>
  </si>
  <si>
    <t>denovo104209</t>
  </si>
  <si>
    <t>denovo43659</t>
  </si>
  <si>
    <t>denovo88279</t>
  </si>
  <si>
    <t>denovo75217</t>
  </si>
  <si>
    <t>denovo22835</t>
  </si>
  <si>
    <t>denovo10528</t>
  </si>
  <si>
    <t>denovo37730</t>
  </si>
  <si>
    <t>Bacteria; __Proteobacteria; __Deltaproteobacteria; __Syntrophobacterales; __Syntrophobacteraceae; __uncultured</t>
  </si>
  <si>
    <t>denovo86892</t>
  </si>
  <si>
    <t>Bacteria; __Proteobacteria; __Deltaproteobacteria; __Sva0485; __f; __g</t>
  </si>
  <si>
    <t>denovo26747</t>
  </si>
  <si>
    <t>denovo79062</t>
  </si>
  <si>
    <t>denovo77383</t>
  </si>
  <si>
    <t>denovo21584</t>
  </si>
  <si>
    <t>denovo60715</t>
  </si>
  <si>
    <t>denovo58665</t>
  </si>
  <si>
    <t>Bacteria; __Proteobacteria; __Deltaproteobacteria; __Desulfobacterales; __Desulfobulbaceae; __MSBL7</t>
  </si>
  <si>
    <t>denovo77887</t>
  </si>
  <si>
    <t>denovo31746</t>
  </si>
  <si>
    <t>denovo61104</t>
  </si>
  <si>
    <t>denovo97627</t>
  </si>
  <si>
    <t>denovo75629</t>
  </si>
  <si>
    <t>denovo20358</t>
  </si>
  <si>
    <t>denovo1184</t>
  </si>
  <si>
    <t>denovo60636</t>
  </si>
  <si>
    <t>denovo5873</t>
  </si>
  <si>
    <t>denovo6015</t>
  </si>
  <si>
    <t>denovo8750</t>
  </si>
  <si>
    <t>denovo30523</t>
  </si>
  <si>
    <t>denovo16512</t>
  </si>
  <si>
    <t>denovo37614</t>
  </si>
  <si>
    <t>denovo88598</t>
  </si>
  <si>
    <t>Bacteria; __Proteobacteria; __Alphaproteobacteria; __Rhodobacterales; __Rhodobacteraceae; __Leisingera</t>
  </si>
  <si>
    <t>denovo63347</t>
  </si>
  <si>
    <t>denovo68467</t>
  </si>
  <si>
    <t>denovo33606</t>
  </si>
  <si>
    <t>Bacteria; __Proteobacteria; __Alphaproteobacteria; __Rhizobiales</t>
  </si>
  <si>
    <t>denovo89582</t>
  </si>
  <si>
    <t>Bacteria; __Proteobacteria; __Alphaproteobacteria; __Parvularculales; __Parvularculaceae; __Parvularcula</t>
  </si>
  <si>
    <t>denovo97652</t>
  </si>
  <si>
    <t>denovo40770</t>
  </si>
  <si>
    <t>denovo80829</t>
  </si>
  <si>
    <t>denovo61080</t>
  </si>
  <si>
    <t>denovo34324</t>
  </si>
  <si>
    <t>denovo63797</t>
  </si>
  <si>
    <t>denovo84383</t>
  </si>
  <si>
    <t>denovo590</t>
  </si>
  <si>
    <t>Bacteria; __Proteobacteria; __AEGEAN-245; __o; __f; __g</t>
  </si>
  <si>
    <t>denovo108714</t>
  </si>
  <si>
    <t>denovo1679</t>
  </si>
  <si>
    <t>denovo39811</t>
  </si>
  <si>
    <t>denovo87810</t>
  </si>
  <si>
    <t>Bacteria; __Planctomycetes; __Planctomycetacia; __Planctomycetales; __Planctomycetaceae; __Rhodopirellula</t>
  </si>
  <si>
    <t>denovo72723</t>
  </si>
  <si>
    <t>Bacteria; __Planctomycetes; __Planctomycetacia; __Planctomycetales; __Planctomycetaceae; __Planctomyces</t>
  </si>
  <si>
    <t>denovo29869</t>
  </si>
  <si>
    <t>Bacteria; __Planctomycetes; __Planctomycetacia; __Planctomycetales; __Planctomycetaceae</t>
  </si>
  <si>
    <t>denovo63072</t>
  </si>
  <si>
    <t>denovo83352</t>
  </si>
  <si>
    <t>denovo96597</t>
  </si>
  <si>
    <t>denovo14131</t>
  </si>
  <si>
    <t>denovo108669</t>
  </si>
  <si>
    <t>Bacteria; __Planctomycetes; __OM190; __o; __f; __g</t>
  </si>
  <si>
    <t>denovo19730</t>
  </si>
  <si>
    <t>denovo9465</t>
  </si>
  <si>
    <t>denovo59482</t>
  </si>
  <si>
    <t>denovo98456</t>
  </si>
  <si>
    <t>Bacteria; __Chloroflexi; __TK10; __o; __f; __g</t>
  </si>
  <si>
    <t>denovo29708</t>
  </si>
  <si>
    <t>Bacteria; __Chloroflexi; __JG30-KF-CM66; __o; __f; __g</t>
  </si>
  <si>
    <t>denovo35207</t>
  </si>
  <si>
    <t>denovo46419</t>
  </si>
  <si>
    <t>denovo97586</t>
  </si>
  <si>
    <t>denovo107373</t>
  </si>
  <si>
    <t>denovo49194</t>
  </si>
  <si>
    <t>denovo19628</t>
  </si>
  <si>
    <t>denovo19911</t>
  </si>
  <si>
    <t>denovo10209</t>
  </si>
  <si>
    <t>denovo55725</t>
  </si>
  <si>
    <t>denovo10329</t>
  </si>
  <si>
    <t>denovo81153</t>
  </si>
  <si>
    <t>denovo26298</t>
  </si>
  <si>
    <t>denovo23014</t>
  </si>
  <si>
    <t>Bacteria; __Bacteroidetes; __Sphingobacteriia; __Sphingobacteriales; __WCHB1-69; __g</t>
  </si>
  <si>
    <t>denovo2858</t>
  </si>
  <si>
    <t>Bacteria; __Bacteroidetes; __Sphingobacteriia; __Sphingobacteriales; __Saprospiraceae; __Portibacter</t>
  </si>
  <si>
    <t>denovo18763</t>
  </si>
  <si>
    <t>denovo82495</t>
  </si>
  <si>
    <t>Bacteria; __Bacteroidetes; __SB-5; __o; __f; __g</t>
  </si>
  <si>
    <t>denovo6861</t>
  </si>
  <si>
    <t>denovo15575</t>
  </si>
  <si>
    <t>Bacteria; __Bacteroidetes; __Flavobacteria; __Flavobacteriales; __Flavobacteriaceae; __Lutibacter</t>
  </si>
  <si>
    <t>denovo42968</t>
  </si>
  <si>
    <t>denovo70405</t>
  </si>
  <si>
    <t>denovo38205</t>
  </si>
  <si>
    <t>denovo31663</t>
  </si>
  <si>
    <t>Bacteria; __Bacteroidetes; __Flavobacteria; __Flavobacteriales; __Cryomorphaceae; __Crocinitomix</t>
  </si>
  <si>
    <t>denovo20600</t>
  </si>
  <si>
    <t>denovo107838</t>
  </si>
  <si>
    <t>denovo107851</t>
  </si>
  <si>
    <t>denovo2795</t>
  </si>
  <si>
    <t>Bacteria; __Bacteroidetes; __Bacteroidia; __Bacteroidales; __Marinilabiaceae; __uncultured</t>
  </si>
  <si>
    <t>denovo58004</t>
  </si>
  <si>
    <t>denovo71243</t>
  </si>
  <si>
    <t>denovo69354</t>
  </si>
  <si>
    <t>denovo72807</t>
  </si>
  <si>
    <t>denovo42367</t>
  </si>
  <si>
    <t>denovo92521</t>
  </si>
  <si>
    <t>denovo60417</t>
  </si>
  <si>
    <t>denovo29034</t>
  </si>
  <si>
    <t>Bacteria; __Acidobacteria; __Acidobacteria; __Subgroup_9; __f; __g</t>
  </si>
  <si>
    <t>denovo911</t>
  </si>
  <si>
    <t>denovo16363</t>
  </si>
  <si>
    <t>Archaea; __Euryarchaeota; __Methanomicrobia; __Methanosarcinales; __ANME-2a-2b; __g</t>
  </si>
  <si>
    <t>denovo14912</t>
  </si>
  <si>
    <t>Archaea; __Euryarchaeota; __Methanomicrobia; __Methanosarcinales; __ANME-2a-2b; __ANME-2b</t>
  </si>
  <si>
    <t>denovo54738</t>
  </si>
  <si>
    <t>Archaea; __Euryarchaeota; __Halobacteria; __Halobacteriales; __Marine_Hydrothermal_Vent_Group(MHVG); __g</t>
  </si>
  <si>
    <t>denovo45883</t>
  </si>
  <si>
    <t>Bacteria; __Proteobacteria; __Gammaproteobacteria; __KI89A_clade; __f; __g</t>
  </si>
  <si>
    <t>denovo102662</t>
  </si>
  <si>
    <t>Low activity controls and transplants</t>
  </si>
  <si>
    <t>Bacteria; __Proteobacteria; __Gammaproteobacteria; __Alteromonadales; __Alteromonadaceae; __OM60(NOR5)_clade</t>
  </si>
  <si>
    <t>denovo76715</t>
  </si>
  <si>
    <t>denovo39678</t>
  </si>
  <si>
    <t>denovo79426</t>
  </si>
  <si>
    <t>denovo30467</t>
  </si>
  <si>
    <t>denovo73686</t>
  </si>
  <si>
    <t>denovo49145</t>
  </si>
  <si>
    <t>denovo62533</t>
  </si>
  <si>
    <t>denovo55245</t>
  </si>
  <si>
    <t>denovo90125</t>
  </si>
  <si>
    <t>denovo46298</t>
  </si>
  <si>
    <t>denovo91750</t>
  </si>
  <si>
    <t>denovo9634</t>
  </si>
  <si>
    <t>Bacteria; __Planctomycetes; __Planctomycetacia; __Planctomycetales; __Planctomycetaceae; __Pir4_lineage</t>
  </si>
  <si>
    <t>denovo90773</t>
  </si>
  <si>
    <t>denovo101439</t>
  </si>
  <si>
    <t>denovo49851</t>
  </si>
  <si>
    <t>denovo82499</t>
  </si>
  <si>
    <t>Bacteria; __BHI80-139; __c; __o; __f; __g</t>
  </si>
  <si>
    <t>denovo80261</t>
  </si>
  <si>
    <t>denovo57280</t>
  </si>
  <si>
    <t>denovo37200</t>
  </si>
  <si>
    <t>denovo104369</t>
  </si>
  <si>
    <t>denovo9980</t>
  </si>
  <si>
    <t>Bacteria; __Actinobacteria; __Acidimicrobiia; __Acidimicrobiales; __Acidimicrobiaceae; __uncultured</t>
  </si>
  <si>
    <t>denovo47814</t>
  </si>
  <si>
    <t>denovo36196</t>
  </si>
  <si>
    <t>Bacteria; __Acidobacteria; __Holophagae; __Subgroup_10</t>
  </si>
  <si>
    <t>denovo86895</t>
  </si>
  <si>
    <t>Bacteria; __Acidobacteria; __Acidobacteria; __Subgroup_17; __f; __g</t>
  </si>
  <si>
    <t>denovo15390</t>
  </si>
  <si>
    <t>Archaea; __Euryarchaeota; __Methanomicrobia; __ANME-1; __ANME-1b; __g</t>
  </si>
  <si>
    <t>Bacteria; __Proteobacteria; __Milano-WF1B-44; __o; __f; __g</t>
  </si>
  <si>
    <t>denovo72217</t>
  </si>
  <si>
    <t>Active Controls and Transplants</t>
  </si>
  <si>
    <t>denovo93634</t>
  </si>
  <si>
    <t>denovo72854</t>
  </si>
  <si>
    <t>denovo66649</t>
  </si>
  <si>
    <t>denovo796</t>
  </si>
  <si>
    <t>denovo60679</t>
  </si>
  <si>
    <t>denovo9467</t>
  </si>
  <si>
    <t>denovo38609</t>
  </si>
  <si>
    <t>denovo57497</t>
  </si>
  <si>
    <t>denovo87898</t>
  </si>
  <si>
    <t>denovo50213</t>
  </si>
  <si>
    <t>denovo6436</t>
  </si>
  <si>
    <t>denovo11377</t>
  </si>
  <si>
    <t>denovo12100</t>
  </si>
  <si>
    <t>Bacteria; __Proteobacteria; __Deltaproteobacteria; __Bdellovibrionales; __Bacteriovoracaceae</t>
  </si>
  <si>
    <t>denovo9868</t>
  </si>
  <si>
    <t>Bacteria; __Proteobacteria; __Alphaproteobacteria; __Rhodobacterales; __Rhodobacteraceae; __uncultured</t>
  </si>
  <si>
    <t>denovo32338</t>
  </si>
  <si>
    <t>Bacteria; __Proteobacteria; __Alphaproteobacteria; __Rhodobacterales; __Rhodobacteraceae; __Sulfitobacter</t>
  </si>
  <si>
    <t>denovo99159</t>
  </si>
  <si>
    <t>Bacteria; __Proteobacteria; __Alphaproteobacteria; __Rhodobacterales; __Rhodobacteraceae; __Nereida</t>
  </si>
  <si>
    <t>denovo69397</t>
  </si>
  <si>
    <t>denovo17945</t>
  </si>
  <si>
    <t>Bacteria; __Proteobacteria; __Alphaproteobacteria; __Rhizobiales; __Phyllobacteriaceae; __Ahrensia</t>
  </si>
  <si>
    <t>denovo97846</t>
  </si>
  <si>
    <t>denovo65854</t>
  </si>
  <si>
    <t>denovo17648</t>
  </si>
  <si>
    <t>denovo105713</t>
  </si>
  <si>
    <t>denovo622</t>
  </si>
  <si>
    <t>denovo37564</t>
  </si>
  <si>
    <t>denovo35598</t>
  </si>
  <si>
    <t>denovo66073</t>
  </si>
  <si>
    <t>denovo49190</t>
  </si>
  <si>
    <t>denovo18628</t>
  </si>
  <si>
    <t>Bacteria; __Bacteroidetes; __Flavobacteria; __Flavobacteriales; __Flavobacteriaceae; __Maritimimonas</t>
  </si>
  <si>
    <t>denovo4425</t>
  </si>
  <si>
    <t>denovo93068</t>
  </si>
  <si>
    <t>denovo52743</t>
  </si>
  <si>
    <t>denovo35008</t>
  </si>
  <si>
    <t>denovo78134</t>
  </si>
  <si>
    <t>Bacteria; __Actinobacteria; __Acidimicrobiia; __Acidimicrobiales</t>
  </si>
  <si>
    <t>denovo93060</t>
  </si>
  <si>
    <t>Bacteria; __Verrucomicrobia; __Verrucomicrobiae; __Verrucomicrobiales; __Rubritaleaceae; __Rubritalea</t>
  </si>
  <si>
    <t>denovo1481</t>
  </si>
  <si>
    <t>Low activity controls</t>
  </si>
  <si>
    <t>denovo100007</t>
  </si>
  <si>
    <t>denovo36415</t>
  </si>
  <si>
    <t>denovo51522</t>
  </si>
  <si>
    <t>denovo43575</t>
  </si>
  <si>
    <t>denovo72984</t>
  </si>
  <si>
    <t>Bacteria; __Spirochaetae; __Spirochaetes; __Spirochaetales; __Leptospiraceae; __Turneriella</t>
  </si>
  <si>
    <t>denovo34214</t>
  </si>
  <si>
    <t>Bacteria; __Spirochaetae; __Spirochaetes; __MSBL2; __f; __g</t>
  </si>
  <si>
    <t>denovo63001</t>
  </si>
  <si>
    <t>Bacteria; __Proteobacteria; __JTB23; __o; __f; __g</t>
  </si>
  <si>
    <t>denovo32335</t>
  </si>
  <si>
    <t>denovo31306</t>
  </si>
  <si>
    <t>denovo36955</t>
  </si>
  <si>
    <t>denovo65370</t>
  </si>
  <si>
    <t>denovo74029</t>
  </si>
  <si>
    <t>denovo75387</t>
  </si>
  <si>
    <t>denovo101168</t>
  </si>
  <si>
    <t>denovo33585</t>
  </si>
  <si>
    <t>Bacteria; __Proteobacteria; __Gammaproteobacteria; __Vibrionales; __Vibrionaceae; __Photobacterium</t>
  </si>
  <si>
    <t>denovo91565</t>
  </si>
  <si>
    <t>denovo82948</t>
  </si>
  <si>
    <t>denovo92676</t>
  </si>
  <si>
    <t>denovo4006</t>
  </si>
  <si>
    <t>Bacteria; __Proteobacteria; __Gammaproteobacteria; __Oceanospirillales; __OM182_clade; __g</t>
  </si>
  <si>
    <t>denovo100213</t>
  </si>
  <si>
    <t>denovo24335</t>
  </si>
  <si>
    <t>Bacteria; __Proteobacteria; __Gammaproteobacteria; __Oceanospirillales; __Oleiphilaceae; __Oleiphilus</t>
  </si>
  <si>
    <t>denovo24424</t>
  </si>
  <si>
    <t>Bacteria; __Proteobacteria; __Gammaproteobacteria; __Oceanospirillales; __Oceanospirillaceae; __Pseudospirillum</t>
  </si>
  <si>
    <t>denovo1022</t>
  </si>
  <si>
    <t>denovo54317</t>
  </si>
  <si>
    <t>denovo57886</t>
  </si>
  <si>
    <t>Bacteria; __Proteobacteria; __Gammaproteobacteria; __Oceanospirillales; __MBAE14; __g</t>
  </si>
  <si>
    <t>denovo31645</t>
  </si>
  <si>
    <t>denovo1112</t>
  </si>
  <si>
    <t>denovo72017</t>
  </si>
  <si>
    <t>denovo54890</t>
  </si>
  <si>
    <t>denovo59826</t>
  </si>
  <si>
    <t>denovo160</t>
  </si>
  <si>
    <t>denovo101545</t>
  </si>
  <si>
    <t>denovo33865</t>
  </si>
  <si>
    <t>denovo109067</t>
  </si>
  <si>
    <t>denovo37726</t>
  </si>
  <si>
    <t>denovo85643</t>
  </si>
  <si>
    <t>denovo58065</t>
  </si>
  <si>
    <t>denovo103310</t>
  </si>
  <si>
    <t>Bacteria; __Proteobacteria; __Gammaproteobacteria; __Chromatiales; __Granulosicoccaceae; __Granulosicoccus</t>
  </si>
  <si>
    <t>denovo18544</t>
  </si>
  <si>
    <t>Bacteria; __Proteobacteria; __Gammaproteobacteria; __Chromatiales; __Chromatiaceae; __Nitrosococcus</t>
  </si>
  <si>
    <t>denovo101546</t>
  </si>
  <si>
    <t>denovo29539</t>
  </si>
  <si>
    <t>denovo21551</t>
  </si>
  <si>
    <t>Bacteria; __Proteobacteria; __Gammaproteobacteria; __Chromatiales</t>
  </si>
  <si>
    <t>denovo81357</t>
  </si>
  <si>
    <t>Bacteria; __Proteobacteria; __Gammaproteobacteria; __Alteromonadales; __Psychromonadaceae; __Psychromonas</t>
  </si>
  <si>
    <t>denovo11151</t>
  </si>
  <si>
    <t>Bacteria; __Proteobacteria; __Gammaproteobacteria; __Alteromonadales; __Pseudoalteromonadaceae</t>
  </si>
  <si>
    <t>denovo19194</t>
  </si>
  <si>
    <t>Bacteria; __Proteobacteria; __Gammaproteobacteria; __Alteromonadales; __Moritellaceae; __Moritella</t>
  </si>
  <si>
    <t>denovo41246</t>
  </si>
  <si>
    <t>denovo31870</t>
  </si>
  <si>
    <t>denovo69972</t>
  </si>
  <si>
    <t>denovo69052</t>
  </si>
  <si>
    <t>denovo37425</t>
  </si>
  <si>
    <t>denovo59161</t>
  </si>
  <si>
    <t>denovo17019</t>
  </si>
  <si>
    <t>denovo6163</t>
  </si>
  <si>
    <t>Bacteria; __Proteobacteria; __Deltaproteobacteria; __Syntrophobacterales; __Syntrophaceae</t>
  </si>
  <si>
    <t>denovo68333</t>
  </si>
  <si>
    <t>denovo95295</t>
  </si>
  <si>
    <t>denovo44668</t>
  </si>
  <si>
    <t>denovo60564</t>
  </si>
  <si>
    <t>denovo66707</t>
  </si>
  <si>
    <t>denovo6188</t>
  </si>
  <si>
    <t>denovo66768</t>
  </si>
  <si>
    <t>denovo107169</t>
  </si>
  <si>
    <t>denovo75180</t>
  </si>
  <si>
    <t>denovo69526</t>
  </si>
  <si>
    <t>denovo60748</t>
  </si>
  <si>
    <t>denovo8729</t>
  </si>
  <si>
    <t>denovo106659</t>
  </si>
  <si>
    <t>denovo54209</t>
  </si>
  <si>
    <t>denovo46340</t>
  </si>
  <si>
    <t>denovo18233</t>
  </si>
  <si>
    <t>denovo73357</t>
  </si>
  <si>
    <t>denovo29028</t>
  </si>
  <si>
    <t>denovo16455</t>
  </si>
  <si>
    <t>denovo33513</t>
  </si>
  <si>
    <t>denovo71649</t>
  </si>
  <si>
    <t>denovo78283</t>
  </si>
  <si>
    <t>denovo47659</t>
  </si>
  <si>
    <t>Bacteria; __Proteobacteria; __Deltaproteobacteria; __Myxococcales; __Nannocystaceae</t>
  </si>
  <si>
    <t>denovo66031</t>
  </si>
  <si>
    <t>denovo82963</t>
  </si>
  <si>
    <t>denovo78825</t>
  </si>
  <si>
    <t>denovo97612</t>
  </si>
  <si>
    <t>denovo84792</t>
  </si>
  <si>
    <t>denovo33178</t>
  </si>
  <si>
    <t>denovo48783</t>
  </si>
  <si>
    <t>denovo50575</t>
  </si>
  <si>
    <t>Bacteria; __Proteobacteria; __Deltaproteobacteria; __Desulfuromonadales; __Desulfuromonadaceae; __Desulfuromusa</t>
  </si>
  <si>
    <t>denovo106559</t>
  </si>
  <si>
    <t>Bacteria; __Proteobacteria; __Deltaproteobacteria; __Desulfuromonadales</t>
  </si>
  <si>
    <t>denovo45986</t>
  </si>
  <si>
    <t>denovo5020</t>
  </si>
  <si>
    <t>Bacteria; __Proteobacteria; __Deltaproteobacteria; __Desulfurellales; __Desulfurellaceae; __Hippea</t>
  </si>
  <si>
    <t>denovo106059</t>
  </si>
  <si>
    <t>Bacteria; __Proteobacteria; __Deltaproteobacteria; __Desulfobacterales; __Nitrospinaceae; __uncultured</t>
  </si>
  <si>
    <t>denovo49305</t>
  </si>
  <si>
    <t>denovo88029</t>
  </si>
  <si>
    <t>denovo52698</t>
  </si>
  <si>
    <t>denovo1077</t>
  </si>
  <si>
    <t>denovo55522</t>
  </si>
  <si>
    <t>denovo98769</t>
  </si>
  <si>
    <t>denovo6606</t>
  </si>
  <si>
    <t>Bacteria; __Proteobacteria; __Betaproteobacteria; __Nitrosomonadales; __Nitrosomonadaceae; __Nitrosomonas</t>
  </si>
  <si>
    <t>denovo15764</t>
  </si>
  <si>
    <t>denovo23071</t>
  </si>
  <si>
    <t>Bacteria; __Proteobacteria; __Alphaproteobacteria; __S26-47; __f; __g</t>
  </si>
  <si>
    <t>denovo93552</t>
  </si>
  <si>
    <t>Bacteria; __Proteobacteria; __Alphaproteobacteria; __Rickettsiales; __Rickettsiaceae; __Rickettsia</t>
  </si>
  <si>
    <t>denovo45413</t>
  </si>
  <si>
    <t>denovo103197</t>
  </si>
  <si>
    <t>denovo60241</t>
  </si>
  <si>
    <t>denovo288</t>
  </si>
  <si>
    <t>denovo25517</t>
  </si>
  <si>
    <t>denovo17835</t>
  </si>
  <si>
    <t>Bacteria; __Proteobacteria; __Alphaproteobacteria; __Rhodospirillales; __Rhodospirillaceae; __Pelagibius</t>
  </si>
  <si>
    <t>denovo86698</t>
  </si>
  <si>
    <t>denovo95284</t>
  </si>
  <si>
    <t>Bacteria; __Proteobacteria; __Alphaproteobacteria; __Rhodospirillales; __Rhodospirillaceae; __Defluviicoccus</t>
  </si>
  <si>
    <t>denovo28995</t>
  </si>
  <si>
    <t>denovo106658</t>
  </si>
  <si>
    <t>denovo7015</t>
  </si>
  <si>
    <t>denovo37829</t>
  </si>
  <si>
    <t>denovo46140</t>
  </si>
  <si>
    <t>denovo96960</t>
  </si>
  <si>
    <t>denovo91282</t>
  </si>
  <si>
    <t>denovo53075</t>
  </si>
  <si>
    <t>denovo5443</t>
  </si>
  <si>
    <t>denovo154</t>
  </si>
  <si>
    <t>denovo105975</t>
  </si>
  <si>
    <t>denovo77145</t>
  </si>
  <si>
    <t>denovo35165</t>
  </si>
  <si>
    <t>denovo79346</t>
  </si>
  <si>
    <t>denovo40751</t>
  </si>
  <si>
    <t>Bacteria; __Proteobacteria; __Alphaproteobacteria; __Rhizobiales; __Hyphomicrobiaceae; __Filomicrobium</t>
  </si>
  <si>
    <t>denovo13814</t>
  </si>
  <si>
    <t>denovo107672</t>
  </si>
  <si>
    <t>Bacteria; __Proteobacteria; __Alphaproteobacteria; __Rhizobiales; __A0839; __g</t>
  </si>
  <si>
    <t>denovo87892</t>
  </si>
  <si>
    <t>denovo104281</t>
  </si>
  <si>
    <t>Bacteria; __Proteobacteria; __Alphaproteobacteria; __Caulobacterales; __Hyphomonadaceae; __uncultured</t>
  </si>
  <si>
    <t>denovo103881</t>
  </si>
  <si>
    <t>denovo108999</t>
  </si>
  <si>
    <t>denovo30585</t>
  </si>
  <si>
    <t>denovo82222</t>
  </si>
  <si>
    <t>denovo45609</t>
  </si>
  <si>
    <t>denovo28657</t>
  </si>
  <si>
    <t>denovo84258</t>
  </si>
  <si>
    <t>denovo64644</t>
  </si>
  <si>
    <t>denovo4183</t>
  </si>
  <si>
    <t>denovo10208</t>
  </si>
  <si>
    <t>denovo86551</t>
  </si>
  <si>
    <t>denovo45919</t>
  </si>
  <si>
    <t>denovo45125</t>
  </si>
  <si>
    <t>denovo55387</t>
  </si>
  <si>
    <t>denovo8291</t>
  </si>
  <si>
    <t>Bacteria; __Planctomycetes; __Planctomycetacia; __Brocadiales; __Brocadiaceae; __W4</t>
  </si>
  <si>
    <t>denovo52507</t>
  </si>
  <si>
    <t>denovo71593</t>
  </si>
  <si>
    <t>Bacteria; __Planctomycetes; __Phycisphaerae; __Phycisphaerales; __Phycisphaeraceae; __Urania-1B-19_marine_sediment_group</t>
  </si>
  <si>
    <t>denovo4159</t>
  </si>
  <si>
    <t>denovo67217</t>
  </si>
  <si>
    <t>denovo84351</t>
  </si>
  <si>
    <t>denovo203</t>
  </si>
  <si>
    <t>denovo299</t>
  </si>
  <si>
    <t>Bacteria; __Planctomycetes; __Phycisphaerae; __CCM11a; __f; __g</t>
  </si>
  <si>
    <t>denovo100411</t>
  </si>
  <si>
    <t>denovo85958</t>
  </si>
  <si>
    <t>denovo27000</t>
  </si>
  <si>
    <t>denovo67626</t>
  </si>
  <si>
    <t>denovo72909</t>
  </si>
  <si>
    <t>denovo54715</t>
  </si>
  <si>
    <t>denovo17295</t>
  </si>
  <si>
    <t>Bacteria; __Lentisphaerae; __Lentisphaeria; __R76-B128; __f; __g</t>
  </si>
  <si>
    <t>denovo55315</t>
  </si>
  <si>
    <t>denovo88600</t>
  </si>
  <si>
    <t>denovo86625</t>
  </si>
  <si>
    <t>Bacteria; __Gemmatimonadetes; __Gemmatimonadetes; __PAUC43f_marine_benthic_group; __f; __g</t>
  </si>
  <si>
    <t>denovo28883</t>
  </si>
  <si>
    <t>Bacteria; __Gemmatimonadetes; __Gemmatimonadetes; __Gemmatimonadales; __Gemmatimonadaceae; __uncultured</t>
  </si>
  <si>
    <t>denovo56313</t>
  </si>
  <si>
    <t>Bacteria; __Gemmatimonadetes; __Gemmatimonadetes; __BD2-11_terrestrial_group; __f; __g</t>
  </si>
  <si>
    <t>denovo107360</t>
  </si>
  <si>
    <t>denovo107533</t>
  </si>
  <si>
    <t>denovo60899</t>
  </si>
  <si>
    <t>Bacteria; __Fusobacteria; __Fusobacteriia; __Fusobacteriales; __Fusobacteriaceae</t>
  </si>
  <si>
    <t>denovo72104</t>
  </si>
  <si>
    <t>denovo98865</t>
  </si>
  <si>
    <t>denovo51538</t>
  </si>
  <si>
    <t>denovo108243</t>
  </si>
  <si>
    <t>denovo27398</t>
  </si>
  <si>
    <t>denovo94997</t>
  </si>
  <si>
    <t>denovo28284</t>
  </si>
  <si>
    <t>denovo3136</t>
  </si>
  <si>
    <t>denovo46452</t>
  </si>
  <si>
    <t>denovo106618</t>
  </si>
  <si>
    <t>Bacteria; __Chloroflexi; __SAR202_clade; __o; __f; __g</t>
  </si>
  <si>
    <t>denovo88550</t>
  </si>
  <si>
    <t>denovo89353</t>
  </si>
  <si>
    <t>denovo11860</t>
  </si>
  <si>
    <t>denovo24135</t>
  </si>
  <si>
    <t>denovo19325</t>
  </si>
  <si>
    <t>denovo20205</t>
  </si>
  <si>
    <t>denovo84988</t>
  </si>
  <si>
    <t>denovo81269</t>
  </si>
  <si>
    <t>denovo43571</t>
  </si>
  <si>
    <t>denovo43945</t>
  </si>
  <si>
    <t>denovo13603</t>
  </si>
  <si>
    <t>denovo69312</t>
  </si>
  <si>
    <t>denovo62976</t>
  </si>
  <si>
    <t>denovo23828</t>
  </si>
  <si>
    <t>denovo91590</t>
  </si>
  <si>
    <t>denovo7633</t>
  </si>
  <si>
    <t>denovo12246</t>
  </si>
  <si>
    <t>denovo74393</t>
  </si>
  <si>
    <t>denovo6423</t>
  </si>
  <si>
    <t>denovo91768</t>
  </si>
  <si>
    <t>denovo8854</t>
  </si>
  <si>
    <t>denovo68355</t>
  </si>
  <si>
    <t>Bacteria; __Chlorobi; __Chlorobia; __Chlorobiales; __SJA-28; __g</t>
  </si>
  <si>
    <t>denovo64792</t>
  </si>
  <si>
    <t>denovo64814</t>
  </si>
  <si>
    <t>denovo27096</t>
  </si>
  <si>
    <t>denovo93848</t>
  </si>
  <si>
    <t>denovo27506</t>
  </si>
  <si>
    <t>denovo32016</t>
  </si>
  <si>
    <t>denovo48226</t>
  </si>
  <si>
    <t>denovo365</t>
  </si>
  <si>
    <t>denovo17361</t>
  </si>
  <si>
    <t>denovo46142</t>
  </si>
  <si>
    <t>denovo42204</t>
  </si>
  <si>
    <t>denovo9109</t>
  </si>
  <si>
    <t>denovo104639</t>
  </si>
  <si>
    <t>denovo75900</t>
  </si>
  <si>
    <t>denovo16183</t>
  </si>
  <si>
    <t>denovo1683</t>
  </si>
  <si>
    <t>denovo108479</t>
  </si>
  <si>
    <t>Bacteria; __Bacteroidetes; __Cytophagia; __Cytophagales; __Flammeovirgaceae; __Marinoscillum</t>
  </si>
  <si>
    <t>denovo47136</t>
  </si>
  <si>
    <t>Bacteria; __Bacteroidetes; __Cytophagia; __Cytophagales; __Flammeovirgaceae; __Ekhidna</t>
  </si>
  <si>
    <t>denovo16048</t>
  </si>
  <si>
    <t>denovo79089</t>
  </si>
  <si>
    <t>Bacteria; __Bacteroidetes; __Cytophagia; __Cytophagales; __Flammeovirgaceae</t>
  </si>
  <si>
    <t>denovo49229</t>
  </si>
  <si>
    <t>denovo79921</t>
  </si>
  <si>
    <t>denovo7348</t>
  </si>
  <si>
    <t>denovo28093</t>
  </si>
  <si>
    <t>Bacteria; __Bacteroidetes; __Cytophagia; __Cytophagales</t>
  </si>
  <si>
    <t>denovo17615</t>
  </si>
  <si>
    <t>denovo54777</t>
  </si>
  <si>
    <t>Bacteria; __Armatimonadetes; __c; __o; __f; __g</t>
  </si>
  <si>
    <t>denovo99244</t>
  </si>
  <si>
    <t>denovo77462</t>
  </si>
  <si>
    <t>Bacteria; __Actinobacteria; __Coriobacteriia; __Coriobacteriales; __Coriobacteriaceae; __uncultured</t>
  </si>
  <si>
    <t>denovo80327</t>
  </si>
  <si>
    <t>denovo54067</t>
  </si>
  <si>
    <t>denovo9335</t>
  </si>
  <si>
    <t>denovo76619</t>
  </si>
  <si>
    <t>denovo12265</t>
  </si>
  <si>
    <t>denovo78472</t>
  </si>
  <si>
    <t>denovo63905</t>
  </si>
  <si>
    <t>denovo99610</t>
  </si>
  <si>
    <t>denovo15897</t>
  </si>
  <si>
    <t>denovo59717</t>
  </si>
  <si>
    <t>denovo70401</t>
  </si>
  <si>
    <t>denovo5005</t>
  </si>
  <si>
    <t>denovo92016</t>
  </si>
  <si>
    <t>Bacteria; __Acidobacteria; __Holophagae; __Subgroup_10; __43F-1404R; __g</t>
  </si>
  <si>
    <t>denovo14188</t>
  </si>
  <si>
    <t>denovo81787</t>
  </si>
  <si>
    <t>Bacteria; __Acidobacteria; __Acidobacteria; __Subgroup_21; __f; __g</t>
  </si>
  <si>
    <t>denovo82802</t>
  </si>
  <si>
    <t>Archaea; __Thaumarchaeota; __Marine_Group_I; __Order_Incertae_Sedis; __Family_Incertae_Sedis; __Candidatus_Nitrosopumilus</t>
  </si>
  <si>
    <t>denovo44126</t>
  </si>
  <si>
    <t>denovo81239</t>
  </si>
  <si>
    <t>denovo61030</t>
  </si>
  <si>
    <t>denovo43718</t>
  </si>
  <si>
    <t>denovo5459</t>
  </si>
  <si>
    <t>Archaea; __Euryarchaeota; __Methanomicrobia; __Methanosarcinales; __ANME-2c; __g</t>
  </si>
  <si>
    <t>denovo50528</t>
  </si>
  <si>
    <t>denovo15053</t>
  </si>
  <si>
    <t>denovo48440</t>
  </si>
  <si>
    <t>denovo66927</t>
  </si>
  <si>
    <t>denovo86170</t>
  </si>
  <si>
    <t>denovo101601</t>
  </si>
  <si>
    <t>denovo50664</t>
  </si>
  <si>
    <t>Archaea; __Ancient_Archaeal_Group(AAG); __c; __o; __f; __g</t>
  </si>
  <si>
    <t>denovo79053</t>
  </si>
  <si>
    <t>denovo35664</t>
  </si>
  <si>
    <t>Active-to-Low-activity Transplants</t>
  </si>
  <si>
    <t>denovo85087</t>
  </si>
  <si>
    <t>denovo104256</t>
  </si>
  <si>
    <t>Bacteria; __Proteobacteria; __Gammaproteobacteria; __Oceanospirillales; __Oceanospirillaceae; __Oleispira</t>
  </si>
  <si>
    <t>denovo83560</t>
  </si>
  <si>
    <t>denovo97344</t>
  </si>
  <si>
    <t>denovo56173</t>
  </si>
  <si>
    <t>denovo55130</t>
  </si>
  <si>
    <t>denovo15570</t>
  </si>
  <si>
    <t>denovo75713</t>
  </si>
  <si>
    <t>denovo38292</t>
  </si>
  <si>
    <t>denovo2495</t>
  </si>
  <si>
    <t>denovo77000</t>
  </si>
  <si>
    <t>denovo77890</t>
  </si>
  <si>
    <t>denovo79390</t>
  </si>
  <si>
    <t>denovo35098</t>
  </si>
  <si>
    <t>denovo46738</t>
  </si>
  <si>
    <t>denovo60999</t>
  </si>
  <si>
    <t>denovo99477</t>
  </si>
  <si>
    <t>denovo92249</t>
  </si>
  <si>
    <t>denovo28218</t>
  </si>
  <si>
    <t>denovo24013</t>
  </si>
  <si>
    <t>Active Controls</t>
  </si>
  <si>
    <t>denovo6014</t>
  </si>
  <si>
    <t>denovo30604</t>
  </si>
  <si>
    <t>denovo68067</t>
  </si>
  <si>
    <t>denovo39680</t>
  </si>
  <si>
    <t>denovo43188</t>
  </si>
  <si>
    <t>denovo93897</t>
  </si>
  <si>
    <t>Bacteria; __Proteobacteria; __Gammaproteobacteria; __Thiotrichales; __Thiotrichaceae; __Thiothrix</t>
  </si>
  <si>
    <t>denovo61505</t>
  </si>
  <si>
    <t>denovo65695</t>
  </si>
  <si>
    <t>Bacteria; __Proteobacteria; __Gammaproteobacteria; __Thiotrichales; __Thiotrichaceae; __Cocleimonas</t>
  </si>
  <si>
    <t>denovo92248</t>
  </si>
  <si>
    <t>Bacteria; __Proteobacteria; __Gammaproteobacteria; __Thiotrichales; __Piscirickettsiaceae; __Marine_Methylotrophic_Group_3</t>
  </si>
  <si>
    <t>denovo34831</t>
  </si>
  <si>
    <t>denovo83685</t>
  </si>
  <si>
    <t>denovo94544</t>
  </si>
  <si>
    <t>denovo14189</t>
  </si>
  <si>
    <t>Bacteria; __Proteobacteria; __Gammaproteobacteria; __Methylococcales; __Marine_Methylotrophic_Group_1; __g</t>
  </si>
  <si>
    <t>denovo43748</t>
  </si>
  <si>
    <t>denovo104271</t>
  </si>
  <si>
    <t>denovo37157</t>
  </si>
  <si>
    <t>denovo20883</t>
  </si>
  <si>
    <t>denovo101401</t>
  </si>
  <si>
    <t>denovo61804</t>
  </si>
  <si>
    <t>denovo25277</t>
  </si>
  <si>
    <t>Bacteria; __Proteobacteria; __Gammaproteobacteria; __Chromatiales; __Ectothiorhodospiraceae; __Thioalkalispira</t>
  </si>
  <si>
    <t>denovo10378</t>
  </si>
  <si>
    <t>denovo3950</t>
  </si>
  <si>
    <t>denovo20638</t>
  </si>
  <si>
    <t>denovo21386</t>
  </si>
  <si>
    <t>denovo43046</t>
  </si>
  <si>
    <t>denovo63630</t>
  </si>
  <si>
    <t>denovo19912</t>
  </si>
  <si>
    <t>denovo17544</t>
  </si>
  <si>
    <t>denovo86819</t>
  </si>
  <si>
    <t>denovo79870</t>
  </si>
  <si>
    <t>denovo15246</t>
  </si>
  <si>
    <t>denovo94221</t>
  </si>
  <si>
    <t>denovo83280</t>
  </si>
  <si>
    <t>denovo6583</t>
  </si>
  <si>
    <t>denovo95269</t>
  </si>
  <si>
    <t>denovo82665</t>
  </si>
  <si>
    <t>denovo70753</t>
  </si>
  <si>
    <t>denovo10393</t>
  </si>
  <si>
    <t>Bacteria; __Proteobacteria; __Deltaproteobacteria; __Desulfobacterales; __Desulfobacteraceae; __Sva0081_sediment_group</t>
  </si>
  <si>
    <t>denovo78293</t>
  </si>
  <si>
    <t>denovo47858</t>
  </si>
  <si>
    <t>denovo108691</t>
  </si>
  <si>
    <t>denovo24118</t>
  </si>
  <si>
    <t>denovo73280</t>
  </si>
  <si>
    <t>denovo97950</t>
  </si>
  <si>
    <t>denovo39246</t>
  </si>
  <si>
    <t>denovo27141</t>
  </si>
  <si>
    <t>denovo12078</t>
  </si>
  <si>
    <t>denovo64873</t>
  </si>
  <si>
    <t>denovo19854</t>
  </si>
  <si>
    <t>denovo64088</t>
  </si>
  <si>
    <t>Bacteria; __Proteobacteria; __Deltaproteobacteria; __Bdellovibrionales; __Bacteriovoracaceae; __uncultured</t>
  </si>
  <si>
    <t>denovo97488</t>
  </si>
  <si>
    <t>denovo52280</t>
  </si>
  <si>
    <t>Bacteria; __Proteobacteria; __Alphaproteobacteria; __Rhodobacterales; __Rhodobacteraceae; __Marinosulfonomonas</t>
  </si>
  <si>
    <t>denovo28672</t>
  </si>
  <si>
    <t>denovo108844</t>
  </si>
  <si>
    <t>denovo2889</t>
  </si>
  <si>
    <t>Bacteria; __Proteobacteria; __Alphaproteobacteria; __Rhizobiales; __Phyllobacteriaceae; __Aminobacter</t>
  </si>
  <si>
    <t>denovo66607</t>
  </si>
  <si>
    <t>Bacteria; __Proteobacteria; __Alphaproteobacteria; __Rhizobiales; __Hyphomicrobiaceae; __uncultured</t>
  </si>
  <si>
    <t>denovo104550</t>
  </si>
  <si>
    <t>denovo22836</t>
  </si>
  <si>
    <t>denovo79531</t>
  </si>
  <si>
    <t>denovo29695</t>
  </si>
  <si>
    <t>denovo13685</t>
  </si>
  <si>
    <t>denovo48820</t>
  </si>
  <si>
    <t>denovo33375</t>
  </si>
  <si>
    <t>denovo30451</t>
  </si>
  <si>
    <t>denovo46234</t>
  </si>
  <si>
    <t>denovo7002</t>
  </si>
  <si>
    <t>denovo20952</t>
  </si>
  <si>
    <t>denovo57306</t>
  </si>
  <si>
    <t>denovo95901</t>
  </si>
  <si>
    <t>denovo29253</t>
  </si>
  <si>
    <t>denovo98972</t>
  </si>
  <si>
    <t>denovo666</t>
  </si>
  <si>
    <t>denovo61000</t>
  </si>
  <si>
    <t>denovo40079</t>
  </si>
  <si>
    <t>Bacteria; __Fusobacteria; __Fusobacteriia; __Fusobacteriales; __Fusobacteriaceae; __Psychrilyobacter</t>
  </si>
  <si>
    <t>denovo98557</t>
  </si>
  <si>
    <t>Bacteria; __Firmicutes; __Clostridia; __Clostridiales; __Ruminococcaceae; __uncultured</t>
  </si>
  <si>
    <t>denovo93127</t>
  </si>
  <si>
    <t>Bacteria; __Firmicutes; __Clostridia; __Clostridiales; __Christensenellaceae; __uncultured</t>
  </si>
  <si>
    <t>denovo29837</t>
  </si>
  <si>
    <t>denovo36246</t>
  </si>
  <si>
    <t>denovo4462</t>
  </si>
  <si>
    <t>denovo58718</t>
  </si>
  <si>
    <t>denovo108197</t>
  </si>
  <si>
    <t>denovo68148</t>
  </si>
  <si>
    <t>denovo22179</t>
  </si>
  <si>
    <t>denovo38697</t>
  </si>
  <si>
    <t>denovo54102</t>
  </si>
  <si>
    <t>denovo31923</t>
  </si>
  <si>
    <t>Bacteria; __Chlorobi; __Ignavibacteria; __Ignavibacteriales; __IheB3-7; __g</t>
  </si>
  <si>
    <t>denovo78347</t>
  </si>
  <si>
    <t>denovo34464</t>
  </si>
  <si>
    <t>denovo7637</t>
  </si>
  <si>
    <t>denovo84420</t>
  </si>
  <si>
    <t>denovo61801</t>
  </si>
  <si>
    <t>denovo18711</t>
  </si>
  <si>
    <t>denovo64129</t>
  </si>
  <si>
    <t>denovo97970</t>
  </si>
  <si>
    <t>denovo11463</t>
  </si>
  <si>
    <t>denovo37727</t>
  </si>
  <si>
    <t>denovo14133</t>
  </si>
  <si>
    <t>denovo68943</t>
  </si>
  <si>
    <t>denovo6364</t>
  </si>
  <si>
    <t>denovo69948</t>
  </si>
  <si>
    <t>denovo32104</t>
  </si>
  <si>
    <t>denovo26822</t>
  </si>
  <si>
    <t>denovo73328</t>
  </si>
  <si>
    <t>denovo93554</t>
  </si>
  <si>
    <t>denovo61344</t>
  </si>
  <si>
    <t>denovo53749</t>
  </si>
  <si>
    <t>denovo35713</t>
  </si>
  <si>
    <t>denovo65679</t>
  </si>
  <si>
    <t>denovo11334</t>
  </si>
  <si>
    <t>denovo9129</t>
  </si>
  <si>
    <t>denovo52885</t>
  </si>
  <si>
    <t>denovo49911</t>
  </si>
  <si>
    <t>denovo38388</t>
  </si>
  <si>
    <t>denovo71645</t>
  </si>
  <si>
    <t>denovo87218</t>
  </si>
  <si>
    <t>denovo63062</t>
  </si>
  <si>
    <t>denovo14796</t>
  </si>
  <si>
    <t>denovo82284</t>
  </si>
  <si>
    <t>denovo57353</t>
  </si>
  <si>
    <t>denovo63815</t>
  </si>
  <si>
    <t>Archaea; __Euryarchaeota; __Thermoplasmata; __Thermoplasmatales; __VC2.1_Arc6; __g</t>
  </si>
  <si>
    <t>denovo97877</t>
  </si>
  <si>
    <t>denovo28821</t>
  </si>
  <si>
    <t>denovo91714</t>
  </si>
  <si>
    <t>taxonomy</t>
  </si>
  <si>
    <t>OTU_name</t>
  </si>
  <si>
    <t>Among transplant Venn diagram (Fig. S3G), OTU is specific to…</t>
  </si>
  <si>
    <t>DC-5145d</t>
  </si>
  <si>
    <t>DC-5145c</t>
  </si>
  <si>
    <t>DC-5025d</t>
  </si>
  <si>
    <t>DC-5025c</t>
  </si>
  <si>
    <t>DC-5040</t>
  </si>
  <si>
    <t>DC-5038</t>
  </si>
  <si>
    <t>DC-5039</t>
  </si>
  <si>
    <t>DC-5093</t>
  </si>
  <si>
    <t>DC-5112</t>
  </si>
  <si>
    <t>DC-5110</t>
  </si>
  <si>
    <t>Sample Number:</t>
  </si>
  <si>
    <t>Low Activity Dolomite Colonization</t>
  </si>
  <si>
    <t>Low Activity Calcite Colonization</t>
  </si>
  <si>
    <t>Active Dolomite Colonization</t>
  </si>
  <si>
    <t>Active Calcite Colonization</t>
  </si>
  <si>
    <t>Low activity control</t>
  </si>
  <si>
    <t>Active to low activity transplant</t>
  </si>
  <si>
    <t>Active control</t>
  </si>
  <si>
    <t>Sample Category:</t>
  </si>
  <si>
    <t>"the average relative abundance of lost OTUs in the native, active controls upon simulated quiescence was &lt;1%.":</t>
  </si>
  <si>
    <t>"…of the four carbonates transplanted to low-activity sites, we observe that 49-90% of the recovered sequences are from OTUs shared with the active-station controls.":</t>
  </si>
  <si>
    <t>"Nearly half of the OTUs recoverd among the HR-3/-4... transplants were cosmopolitan OTUs that were also observed in both the native… carbonates":</t>
  </si>
  <si>
    <t>"…OTUs are supplanted by… OTUs unique to the transplants and not recovered from native carbonates":</t>
  </si>
  <si>
    <t>"…OTUs are supplanted by characteristic OTUs gained from the low-activity sites (28 OTUs… representing 18% of the recovered OTUs for HR-3/-4… transplants)":</t>
  </si>
  <si>
    <t>"68% of the OTUs associated with native, active control carbonates are not receovered upon simulated seep quiescence after 13 months":</t>
  </si>
  <si>
    <t>Manuscript Statements</t>
  </si>
  <si>
    <t>Fraction of OTUs (presence/absence)</t>
  </si>
  <si>
    <t>Number of OTUs (presence/absence)</t>
  </si>
  <si>
    <t>OTUs specific to….</t>
  </si>
  <si>
    <t>Average Relative Abundance</t>
  </si>
  <si>
    <t>Cumulative Relative Abundance</t>
  </si>
  <si>
    <r>
      <t xml:space="preserve">At the bottom of the table, OTUs labeled "FALSE" did not appear in </t>
    </r>
    <r>
      <rPr>
        <i/>
        <sz val="12"/>
        <color theme="1"/>
        <rFont val="Calibri"/>
        <scheme val="minor"/>
      </rPr>
      <t xml:space="preserve">both samples </t>
    </r>
    <r>
      <rPr>
        <sz val="12"/>
        <color theme="1"/>
        <rFont val="Calibri"/>
        <family val="2"/>
        <scheme val="minor"/>
      </rPr>
      <t>of any category: active controls, active-to-low activity transplants, or low activity controls (see also caption to Fig. S3 for further description)</t>
    </r>
  </si>
  <si>
    <t>Relative abundance is given in fraction notation, i.e. 0.01=1%</t>
  </si>
  <si>
    <t>HR3/4 Experimental Set</t>
  </si>
  <si>
    <t>Among transplant Venn diagram (Fig. S3H), OTU is specific to…</t>
  </si>
  <si>
    <t>DC-5127d</t>
  </si>
  <si>
    <t>DC-5127c</t>
  </si>
  <si>
    <t>DC-5104d</t>
  </si>
  <si>
    <t>DC-5104c</t>
  </si>
  <si>
    <t>DC-5190</t>
  </si>
  <si>
    <t>DC-5189</t>
  </si>
  <si>
    <t>DC-5194</t>
  </si>
  <si>
    <t>DC-5193</t>
  </si>
  <si>
    <t>DC-5120</t>
  </si>
  <si>
    <t>DC-5122</t>
  </si>
  <si>
    <t>"…OTUs are supplanted by characteristic OTUs gained from the low-activity sites (28 OTUs… representing 17% of the recovered OTUs for HR-3/-4… transplants)":</t>
  </si>
  <si>
    <t>"52% of the OTUs associated with native, active control carbonates are not receovered upon simulated seep quiescence after 13 months":</t>
  </si>
  <si>
    <r>
      <t xml:space="preserve">At the bottom of the table, OTUs labeled "FALSE" did not appear in </t>
    </r>
    <r>
      <rPr>
        <i/>
        <sz val="12"/>
        <color theme="1"/>
        <rFont val="Calibri"/>
        <scheme val="minor"/>
      </rPr>
      <t xml:space="preserve">both samples </t>
    </r>
    <r>
      <rPr>
        <sz val="12"/>
        <color theme="1"/>
        <rFont val="Calibri"/>
        <family val="2"/>
        <scheme val="minor"/>
      </rPr>
      <t>of any category: active controls, active-to-low activity transplants, or low activity controls (see also caption to Fig. S3)</t>
    </r>
  </si>
  <si>
    <t>HR7/8 Experimental Set</t>
  </si>
  <si>
    <t>Cells in yellow are OTUs presented in Fig. 5 of the main text.</t>
  </si>
  <si>
    <t>Table S3. Relative abundance information is listed for OTUs presented in Fig. 3, Fig. 4, and Fig. 5 of the main text, for all 134 samples in this study. Data is provided in four tabs: (Tab 1) Raw data associated with Fig. 3; (Tab 2) Raw data associated with Fig. 4G; (Tab 3) Raw data associated with Fig. 4H; (Tab 4) Raw data ssociated with Fig. 5. For the data used to generate Fig. 5, in all cases a minority of the OTUs were identified for presentation (e.g., 3 of 8 for ANME-1). However, these represented the majority of the total sequences recovered among each taxonomy (e.g., 95% of all sequences for ANME-1). Bold boxes outline the sets of OTUs which were binned for presentation in Fig. 5. Colors scales are meant to aid the reader in assessing OTU distribution. OTUs of the same phylogeny were combined for presentation in Fig. 5 of the main text.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</si>
</sst>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9" x14ac:knownFonts="1">
    <font>
      <sz val="12"/>
      <color theme="1"/>
      <name val="Calibri"/>
      <family val="2"/>
      <scheme val="minor"/>
    </font>
    <font>
      <b/>
      <sz val="12"/>
      <color theme="1"/>
      <name val="Calibri"/>
      <family val="2"/>
      <charset val="129"/>
      <scheme val="minor"/>
    </font>
    <font>
      <u/>
      <sz val="12"/>
      <color theme="10"/>
      <name val="Calibri"/>
      <family val="2"/>
      <charset val="129"/>
      <scheme val="minor"/>
    </font>
    <font>
      <u/>
      <sz val="12"/>
      <color theme="11"/>
      <name val="Calibri"/>
      <family val="2"/>
      <charset val="129"/>
      <scheme val="minor"/>
    </font>
    <font>
      <sz val="8"/>
      <name val="Calibri"/>
      <family val="2"/>
      <scheme val="minor"/>
    </font>
    <font>
      <u/>
      <sz val="12"/>
      <color theme="1"/>
      <name val="Calibri"/>
      <scheme val="minor"/>
    </font>
    <font>
      <i/>
      <sz val="12"/>
      <color theme="1"/>
      <name val="Calibri"/>
      <scheme val="minor"/>
    </font>
    <font>
      <b/>
      <sz val="20"/>
      <color theme="1"/>
      <name val="Calibri"/>
      <scheme val="minor"/>
    </font>
    <font>
      <sz val="12"/>
      <name val="Calibri"/>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52">
    <border>
      <left/>
      <right/>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double">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style="thin">
        <color auto="1"/>
      </right>
      <top style="thin">
        <color auto="1"/>
      </top>
      <bottom style="double">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double">
        <color auto="1"/>
      </top>
      <bottom/>
      <diagonal/>
    </border>
    <border>
      <left style="medium">
        <color auto="1"/>
      </left>
      <right style="thin">
        <color auto="1"/>
      </right>
      <top/>
      <bottom/>
      <diagonal/>
    </border>
    <border>
      <left style="thin">
        <color auto="1"/>
      </left>
      <right style="thin">
        <color auto="1"/>
      </right>
      <top style="double">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5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24">
    <xf numFmtId="0" fontId="0" fillId="0" borderId="0" xfId="0"/>
    <xf numFmtId="0" fontId="0" fillId="2" borderId="0"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164" fontId="0" fillId="0" borderId="8" xfId="0" applyNumberFormat="1" applyBorder="1" applyAlignment="1">
      <alignment horizontal="center" vertical="center"/>
    </xf>
    <xf numFmtId="164" fontId="0" fillId="0" borderId="9" xfId="0" applyNumberForma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164" fontId="0" fillId="0" borderId="13" xfId="0" applyNumberFormat="1" applyBorder="1" applyAlignment="1">
      <alignment horizontal="center" vertical="center"/>
    </xf>
    <xf numFmtId="164" fontId="0" fillId="0" borderId="14"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16"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8"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21" xfId="0" applyNumberForma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2" borderId="27" xfId="0" applyFill="1" applyBorder="1" applyAlignment="1">
      <alignment horizontal="center" vertical="center"/>
    </xf>
    <xf numFmtId="0" fontId="0" fillId="0" borderId="0" xfId="0" applyFill="1"/>
    <xf numFmtId="0" fontId="1" fillId="0" borderId="10" xfId="0" applyFont="1" applyFill="1" applyBorder="1" applyAlignment="1">
      <alignment vertical="center"/>
    </xf>
    <xf numFmtId="0" fontId="1" fillId="0" borderId="9" xfId="0" applyFont="1" applyFill="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3"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xf numFmtId="0" fontId="0" fillId="2" borderId="1" xfId="0" applyFill="1" applyBorder="1" applyAlignment="1">
      <alignment horizontal="center" vertical="center"/>
    </xf>
    <xf numFmtId="0" fontId="0" fillId="2" borderId="5" xfId="0" applyFill="1" applyBorder="1" applyAlignment="1">
      <alignment horizontal="center" vertical="center"/>
    </xf>
    <xf numFmtId="164" fontId="0" fillId="0" borderId="0" xfId="0" applyNumberFormat="1"/>
    <xf numFmtId="0" fontId="0" fillId="0" borderId="0" xfId="0" applyBorder="1"/>
    <xf numFmtId="164" fontId="0" fillId="0" borderId="0" xfId="0" applyNumberFormat="1" applyBorder="1"/>
    <xf numFmtId="0" fontId="1" fillId="0" borderId="0" xfId="0" applyFont="1" applyBorder="1" applyAlignment="1">
      <alignment horizontal="center" vertical="center"/>
    </xf>
    <xf numFmtId="164" fontId="0" fillId="0" borderId="33" xfId="0" applyNumberFormat="1" applyBorder="1" applyAlignment="1">
      <alignment horizontal="center" vertical="center"/>
    </xf>
    <xf numFmtId="164" fontId="0" fillId="0" borderId="34" xfId="0" applyNumberFormat="1" applyBorder="1" applyAlignment="1">
      <alignment horizontal="center" vertical="center"/>
    </xf>
    <xf numFmtId="164" fontId="0" fillId="0" borderId="35" xfId="0" applyNumberFormat="1" applyBorder="1" applyAlignment="1">
      <alignment horizontal="center" vertical="center"/>
    </xf>
    <xf numFmtId="0" fontId="1" fillId="0" borderId="39" xfId="0" applyFont="1" applyBorder="1" applyAlignment="1">
      <alignment horizontal="center" vertical="center"/>
    </xf>
    <xf numFmtId="164" fontId="0" fillId="0" borderId="28" xfId="0" applyNumberFormat="1" applyBorder="1" applyAlignment="1">
      <alignment horizontal="center" vertical="center"/>
    </xf>
    <xf numFmtId="164" fontId="0" fillId="0" borderId="40" xfId="0" applyNumberFormat="1" applyBorder="1" applyAlignment="1">
      <alignment horizontal="center" vertical="center"/>
    </xf>
    <xf numFmtId="164" fontId="0" fillId="0" borderId="41" xfId="0" applyNumberFormat="1" applyBorder="1" applyAlignment="1">
      <alignment horizontal="center" vertical="center"/>
    </xf>
    <xf numFmtId="164" fontId="0" fillId="0" borderId="39" xfId="0" applyNumberFormat="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42"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42" xfId="0" applyFill="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24" xfId="0" applyFont="1" applyFill="1" applyBorder="1" applyAlignment="1">
      <alignment horizontal="center" vertical="center"/>
    </xf>
    <xf numFmtId="0" fontId="1" fillId="0" borderId="9" xfId="0" applyFont="1" applyBorder="1" applyAlignment="1">
      <alignment horizontal="center" vertical="center"/>
    </xf>
    <xf numFmtId="0" fontId="1" fillId="0" borderId="9" xfId="0" applyFont="1" applyFill="1" applyBorder="1" applyAlignment="1">
      <alignment horizontal="center" vertical="center"/>
    </xf>
    <xf numFmtId="0" fontId="1" fillId="0" borderId="10"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0"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10" xfId="0" applyFont="1" applyFill="1" applyBorder="1" applyAlignment="1">
      <alignment horizontal="center" vertical="center"/>
    </xf>
    <xf numFmtId="0" fontId="0" fillId="2" borderId="25"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6" xfId="0" applyFill="1" applyBorder="1" applyAlignment="1">
      <alignment horizontal="center"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Fill="1" applyBorder="1" applyAlignment="1">
      <alignment horizontal="center" vertical="center"/>
    </xf>
    <xf numFmtId="0" fontId="0" fillId="0" borderId="0" xfId="0" applyFill="1" applyBorder="1"/>
    <xf numFmtId="2" fontId="0" fillId="0" borderId="9" xfId="0" applyNumberFormat="1" applyBorder="1"/>
    <xf numFmtId="0" fontId="0" fillId="4" borderId="0" xfId="0" applyFill="1" applyBorder="1"/>
    <xf numFmtId="0" fontId="0" fillId="0" borderId="9" xfId="0" applyBorder="1"/>
    <xf numFmtId="0" fontId="0" fillId="0" borderId="9" xfId="0" applyFill="1" applyBorder="1"/>
    <xf numFmtId="0" fontId="0" fillId="0" borderId="9" xfId="0" applyFill="1" applyBorder="1" applyAlignment="1">
      <alignment wrapText="1"/>
    </xf>
    <xf numFmtId="1" fontId="0" fillId="0" borderId="0" xfId="0" applyNumberFormat="1" applyFill="1"/>
    <xf numFmtId="2" fontId="0" fillId="0" borderId="0" xfId="0" applyNumberFormat="1" applyBorder="1"/>
    <xf numFmtId="0" fontId="0" fillId="0" borderId="0" xfId="0" applyFill="1" applyBorder="1" applyAlignment="1">
      <alignment horizontal="right"/>
    </xf>
    <xf numFmtId="165" fontId="0" fillId="0" borderId="46" xfId="0" applyNumberFormat="1" applyBorder="1"/>
    <xf numFmtId="165" fontId="0" fillId="0" borderId="47" xfId="0" applyNumberFormat="1" applyBorder="1"/>
    <xf numFmtId="2" fontId="0" fillId="0" borderId="47" xfId="0" applyNumberFormat="1" applyBorder="1"/>
    <xf numFmtId="0" fontId="0" fillId="0" borderId="48" xfId="0" applyFill="1" applyBorder="1" applyAlignment="1">
      <alignment horizontal="center" vertical="center"/>
    </xf>
    <xf numFmtId="165" fontId="0" fillId="0" borderId="2" xfId="0" applyNumberFormat="1" applyBorder="1"/>
    <xf numFmtId="165" fontId="0" fillId="0" borderId="0" xfId="0" applyNumberFormat="1" applyBorder="1"/>
    <xf numFmtId="0" fontId="0" fillId="0" borderId="1" xfId="0" applyFill="1" applyBorder="1" applyAlignment="1">
      <alignment horizontal="center" vertical="center"/>
    </xf>
    <xf numFmtId="2" fontId="0" fillId="0" borderId="2" xfId="0" applyNumberFormat="1" applyBorder="1"/>
    <xf numFmtId="1" fontId="0" fillId="0" borderId="0" xfId="0" applyNumberFormat="1" applyBorder="1"/>
    <xf numFmtId="2" fontId="0" fillId="0" borderId="49" xfId="0" applyNumberFormat="1" applyBorder="1"/>
    <xf numFmtId="2" fontId="0" fillId="0" borderId="50" xfId="0" applyNumberFormat="1" applyBorder="1"/>
    <xf numFmtId="0" fontId="0" fillId="0" borderId="50" xfId="0" applyBorder="1"/>
    <xf numFmtId="0" fontId="5" fillId="0" borderId="51" xfId="0" applyFont="1" applyFill="1" applyBorder="1" applyAlignment="1">
      <alignment horizontal="center" vertical="center"/>
    </xf>
    <xf numFmtId="1" fontId="0" fillId="0" borderId="9" xfId="0" applyNumberFormat="1" applyBorder="1"/>
    <xf numFmtId="0" fontId="0" fillId="0" borderId="9" xfId="0" applyFill="1" applyBorder="1" applyAlignment="1">
      <alignment horizontal="right"/>
    </xf>
    <xf numFmtId="0" fontId="0" fillId="0" borderId="9" xfId="0" applyBorder="1" applyAlignment="1">
      <alignment horizontal="right"/>
    </xf>
    <xf numFmtId="0" fontId="0" fillId="0" borderId="0" xfId="0" applyBorder="1" applyAlignment="1">
      <alignment horizontal="center" vertical="center" wrapText="1"/>
    </xf>
    <xf numFmtId="0" fontId="0" fillId="0" borderId="9" xfId="0" applyBorder="1" applyAlignment="1">
      <alignment horizontal="center" vertical="center" wrapText="1"/>
    </xf>
    <xf numFmtId="165" fontId="0" fillId="0" borderId="9" xfId="0" applyNumberFormat="1" applyBorder="1"/>
    <xf numFmtId="164" fontId="0" fillId="0" borderId="0" xfId="0" applyNumberFormat="1" applyFill="1"/>
    <xf numFmtId="0" fontId="0" fillId="4" borderId="0" xfId="0" applyFill="1"/>
    <xf numFmtId="0" fontId="7" fillId="0" borderId="0" xfId="0" applyFont="1"/>
    <xf numFmtId="0" fontId="8" fillId="0" borderId="0" xfId="0" applyFont="1" applyFill="1"/>
    <xf numFmtId="2" fontId="0" fillId="0" borderId="9" xfId="0" applyNumberFormat="1" applyFill="1" applyBorder="1"/>
    <xf numFmtId="164" fontId="0" fillId="0" borderId="9" xfId="0" applyNumberFormat="1" applyFill="1" applyBorder="1"/>
    <xf numFmtId="1" fontId="1" fillId="0" borderId="0" xfId="0" applyNumberFormat="1" applyFont="1"/>
  </cellXfs>
  <cellStyles count="5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ase/Dropbox/Manuscripts/HR_CarbDiversity/CarbDiv_wChimeraCheck/VennDiagramOTUinf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llSAMPLES"/>
      <sheetName val="SUMMARY"/>
      <sheetName val="absolute"/>
      <sheetName val="BOTWATSEDNODCARB_nat"/>
      <sheetName val="NAT_COL_carb"/>
      <sheetName val="COLONIZATION"/>
      <sheetName val="COLONIZ_site"/>
      <sheetName val="COLONIZ_site_EQsm_UNION"/>
      <sheetName val="SUMMARY_EQsm_UNION"/>
      <sheetName val="COLONIZ_site_EQsm_INTERSECTION"/>
      <sheetName val="NativeComparison"/>
      <sheetName val="HR9_ColonzNatComparison"/>
      <sheetName val="HR3-4_transp_UNION"/>
      <sheetName val="HR3-4_transp_INTERSECTION"/>
      <sheetName val="HR7-8_transp_UNION"/>
      <sheetName val="HR7-8_transp_INTERSECTION"/>
      <sheetName val="font_work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B1">
            <v>24</v>
          </cell>
        </row>
        <row r="2">
          <cell r="B2">
            <v>260</v>
          </cell>
        </row>
        <row r="3">
          <cell r="B3">
            <v>5</v>
          </cell>
        </row>
        <row r="4">
          <cell r="B4">
            <v>30</v>
          </cell>
        </row>
        <row r="5">
          <cell r="B5">
            <v>0.1059322033898305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88"/>
  <sheetViews>
    <sheetView tabSelected="1" zoomScale="70" zoomScaleNormal="70" zoomScalePageLayoutView="70" workbookViewId="0">
      <selection activeCell="C3" sqref="C3"/>
    </sheetView>
  </sheetViews>
  <sheetFormatPr baseColWidth="10" defaultRowHeight="15" x14ac:dyDescent="0"/>
  <cols>
    <col min="2" max="2" width="10.33203125" bestFit="1" customWidth="1"/>
    <col min="3" max="3" width="16.33203125" bestFit="1" customWidth="1"/>
    <col min="4" max="4" width="12.5" bestFit="1" customWidth="1"/>
    <col min="5" max="5" width="7.83203125" bestFit="1" customWidth="1"/>
    <col min="6" max="7" width="16.33203125" bestFit="1" customWidth="1"/>
    <col min="8" max="8" width="21.33203125" bestFit="1" customWidth="1"/>
    <col min="9" max="9" width="15.83203125" bestFit="1" customWidth="1"/>
    <col min="10" max="10" width="16.33203125" customWidth="1"/>
    <col min="11" max="11" width="20" bestFit="1" customWidth="1"/>
    <col min="12" max="12" width="16.33203125" customWidth="1"/>
    <col min="13" max="13" width="16.33203125" bestFit="1" customWidth="1"/>
    <col min="14" max="14" width="18.5" bestFit="1" customWidth="1"/>
    <col min="15" max="15" width="18.33203125" bestFit="1" customWidth="1"/>
    <col min="16" max="16" width="19.6640625" bestFit="1" customWidth="1"/>
    <col min="17" max="17" width="20.1640625" bestFit="1" customWidth="1"/>
    <col min="19" max="19" width="14.6640625" bestFit="1" customWidth="1"/>
    <col min="20" max="20" width="15.33203125" bestFit="1" customWidth="1"/>
    <col min="21" max="21" width="14.6640625" bestFit="1" customWidth="1"/>
    <col min="22" max="22" width="18.33203125" bestFit="1" customWidth="1"/>
    <col min="23" max="23" width="20" bestFit="1" customWidth="1"/>
    <col min="24" max="24" width="25.83203125" bestFit="1" customWidth="1"/>
  </cols>
  <sheetData>
    <row r="2" spans="2:24">
      <c r="B2" s="38" t="s">
        <v>1581</v>
      </c>
    </row>
    <row r="4" spans="2:24">
      <c r="F4" s="64" t="s">
        <v>28</v>
      </c>
      <c r="G4" s="64" t="s">
        <v>147</v>
      </c>
      <c r="H4" s="64" t="s">
        <v>146</v>
      </c>
      <c r="I4" s="64" t="s">
        <v>140</v>
      </c>
      <c r="J4" s="64" t="s">
        <v>145</v>
      </c>
      <c r="K4" s="64" t="s">
        <v>139</v>
      </c>
      <c r="L4" s="64" t="s">
        <v>19</v>
      </c>
      <c r="M4" s="64" t="s">
        <v>144</v>
      </c>
      <c r="N4" s="64" t="s">
        <v>143</v>
      </c>
      <c r="O4" s="64" t="s">
        <v>21</v>
      </c>
      <c r="P4" s="64" t="s">
        <v>13</v>
      </c>
      <c r="Q4" s="64" t="s">
        <v>17</v>
      </c>
      <c r="S4" s="67" t="s">
        <v>142</v>
      </c>
      <c r="T4" s="67" t="s">
        <v>141</v>
      </c>
      <c r="U4" s="67" t="s">
        <v>140</v>
      </c>
      <c r="V4" s="67" t="s">
        <v>21</v>
      </c>
      <c r="W4" s="67" t="s">
        <v>139</v>
      </c>
      <c r="X4" s="67" t="s">
        <v>138</v>
      </c>
    </row>
    <row r="5" spans="2:24">
      <c r="F5" s="64" t="s">
        <v>137</v>
      </c>
      <c r="G5" s="64" t="s">
        <v>136</v>
      </c>
      <c r="H5" s="64" t="s">
        <v>133</v>
      </c>
      <c r="I5" s="64" t="s">
        <v>135</v>
      </c>
      <c r="J5" s="64" t="s">
        <v>134</v>
      </c>
      <c r="K5" s="64" t="s">
        <v>133</v>
      </c>
      <c r="L5" s="64" t="s">
        <v>132</v>
      </c>
      <c r="M5" s="64" t="s">
        <v>131</v>
      </c>
      <c r="N5" s="64" t="s">
        <v>130</v>
      </c>
      <c r="O5" s="64" t="s">
        <v>129</v>
      </c>
      <c r="P5" s="64" t="s">
        <v>128</v>
      </c>
      <c r="Q5" s="64" t="s">
        <v>127</v>
      </c>
      <c r="S5" s="67"/>
      <c r="T5" s="67"/>
      <c r="U5" s="67"/>
      <c r="V5" s="67"/>
      <c r="W5" s="67"/>
      <c r="X5" s="67"/>
    </row>
    <row r="6" spans="2:24" ht="16" thickBot="1">
      <c r="B6" s="27" t="s">
        <v>102</v>
      </c>
      <c r="C6" s="27" t="s">
        <v>103</v>
      </c>
      <c r="D6" s="27" t="s">
        <v>104</v>
      </c>
      <c r="E6" s="27" t="s">
        <v>126</v>
      </c>
      <c r="F6" s="27" t="s">
        <v>125</v>
      </c>
      <c r="G6" s="27" t="s">
        <v>124</v>
      </c>
      <c r="H6" s="27" t="s">
        <v>123</v>
      </c>
      <c r="I6" s="27" t="s">
        <v>122</v>
      </c>
      <c r="J6" s="27" t="s">
        <v>121</v>
      </c>
      <c r="K6" s="27" t="s">
        <v>120</v>
      </c>
      <c r="L6" s="27" t="s">
        <v>119</v>
      </c>
      <c r="M6" s="27" t="s">
        <v>118</v>
      </c>
      <c r="N6" s="27" t="s">
        <v>117</v>
      </c>
      <c r="O6" s="27" t="s">
        <v>116</v>
      </c>
      <c r="P6" s="27" t="s">
        <v>115</v>
      </c>
      <c r="Q6" s="27" t="s">
        <v>114</v>
      </c>
      <c r="S6" s="65" t="s">
        <v>112</v>
      </c>
      <c r="T6" s="65" t="s">
        <v>112</v>
      </c>
      <c r="U6" s="65" t="s">
        <v>112</v>
      </c>
      <c r="V6" s="65" t="s">
        <v>113</v>
      </c>
      <c r="W6" s="65" t="s">
        <v>112</v>
      </c>
      <c r="X6" s="65" t="s">
        <v>112</v>
      </c>
    </row>
    <row r="7" spans="2:24" ht="16" thickTop="1">
      <c r="B7" s="68" t="s">
        <v>101</v>
      </c>
      <c r="C7" s="68" t="s">
        <v>88</v>
      </c>
      <c r="D7" s="63" t="s">
        <v>89</v>
      </c>
      <c r="E7" s="63">
        <v>5471</v>
      </c>
      <c r="F7" s="25">
        <v>1.2460282848420658E-4</v>
      </c>
      <c r="G7" s="25">
        <v>6.2301414242103292E-5</v>
      </c>
      <c r="H7" s="25">
        <v>0</v>
      </c>
      <c r="I7" s="25">
        <v>2.4297551554420286E-3</v>
      </c>
      <c r="J7" s="25">
        <v>4.3610989969472308E-4</v>
      </c>
      <c r="K7" s="25">
        <v>1.8690424272630989E-4</v>
      </c>
      <c r="L7" s="25">
        <v>4.3610989969472308E-4</v>
      </c>
      <c r="M7" s="25">
        <v>3.1150707121051647E-4</v>
      </c>
      <c r="N7" s="25">
        <v>1.2460282848420658E-4</v>
      </c>
      <c r="O7" s="25">
        <v>8.7221979938944605E-4</v>
      </c>
      <c r="P7" s="25">
        <v>5.233318796336677E-3</v>
      </c>
      <c r="Q7" s="25">
        <v>4.3610989969472308E-4</v>
      </c>
      <c r="S7" s="25">
        <v>0.14964799700953213</v>
      </c>
      <c r="T7" s="25">
        <v>0.1209270450439225</v>
      </c>
      <c r="U7" s="25">
        <v>8.0493427200797454E-2</v>
      </c>
      <c r="V7" s="25">
        <v>4.9841131393682633E-4</v>
      </c>
      <c r="W7" s="25">
        <v>1.8690424272630989E-4</v>
      </c>
      <c r="X7" s="25">
        <v>4.3610989969472308E-4</v>
      </c>
    </row>
    <row r="8" spans="2:24">
      <c r="B8" s="66"/>
      <c r="C8" s="66"/>
      <c r="D8" s="64" t="s">
        <v>92</v>
      </c>
      <c r="E8" s="64">
        <v>5472</v>
      </c>
      <c r="F8" s="14">
        <v>1.8690424272630986E-4</v>
      </c>
      <c r="G8" s="14">
        <v>6.2301414242103292E-5</v>
      </c>
      <c r="H8" s="14">
        <v>0</v>
      </c>
      <c r="I8" s="14">
        <v>2.3674537411999251E-3</v>
      </c>
      <c r="J8" s="14">
        <v>6.2301414242103292E-5</v>
      </c>
      <c r="K8" s="14">
        <v>0</v>
      </c>
      <c r="L8" s="14">
        <v>6.2301414242103292E-5</v>
      </c>
      <c r="M8" s="14">
        <v>1.2460282848420658E-4</v>
      </c>
      <c r="N8" s="14">
        <v>0</v>
      </c>
      <c r="O8" s="14">
        <v>1.2460282848420658E-4</v>
      </c>
      <c r="P8" s="14">
        <v>3.7380848545261978E-4</v>
      </c>
      <c r="Q8" s="14">
        <v>4.9841131393682633E-4</v>
      </c>
      <c r="S8" s="14">
        <v>0.10933898199489128</v>
      </c>
      <c r="T8" s="14">
        <v>6.9403775465703074E-2</v>
      </c>
      <c r="U8" s="14">
        <v>6.7721637281166286E-2</v>
      </c>
      <c r="V8" s="14">
        <v>1.2460282848420658E-4</v>
      </c>
      <c r="W8" s="14">
        <v>0</v>
      </c>
      <c r="X8" s="14">
        <v>4.3610989969472308E-4</v>
      </c>
    </row>
    <row r="9" spans="2:24">
      <c r="B9" s="66"/>
      <c r="C9" s="66" t="s">
        <v>90</v>
      </c>
      <c r="D9" s="66" t="s">
        <v>89</v>
      </c>
      <c r="E9" s="64">
        <v>3439</v>
      </c>
      <c r="F9" s="14">
        <v>1.8005108715967853E-2</v>
      </c>
      <c r="G9" s="14">
        <v>4.7972088966419541E-3</v>
      </c>
      <c r="H9" s="14">
        <v>1.3644009719020621E-2</v>
      </c>
      <c r="I9" s="14">
        <v>8.7221979938944616E-4</v>
      </c>
      <c r="J9" s="14">
        <v>5.9684754843934956E-2</v>
      </c>
      <c r="K9" s="14">
        <v>4.0495919257367138E-3</v>
      </c>
      <c r="L9" s="14">
        <v>7.9247398915955392E-2</v>
      </c>
      <c r="M9" s="14">
        <v>1.6509874774157374E-2</v>
      </c>
      <c r="N9" s="14">
        <v>5.6071272817892967E-3</v>
      </c>
      <c r="O9" s="14">
        <v>7.4948601333250264E-2</v>
      </c>
      <c r="P9" s="14">
        <v>1.4080119618715345E-2</v>
      </c>
      <c r="Q9" s="14">
        <v>1.9749548314746745E-2</v>
      </c>
      <c r="S9" s="14">
        <v>0</v>
      </c>
      <c r="T9" s="14">
        <v>6.2301414242103292E-5</v>
      </c>
      <c r="U9" s="14">
        <v>0</v>
      </c>
      <c r="V9" s="14">
        <v>5.5136751604261416E-2</v>
      </c>
      <c r="W9" s="14">
        <v>4.0495919257367138E-3</v>
      </c>
      <c r="X9" s="14">
        <v>1.70082860880942E-2</v>
      </c>
    </row>
    <row r="10" spans="2:24">
      <c r="B10" s="66"/>
      <c r="C10" s="66"/>
      <c r="D10" s="66"/>
      <c r="E10" s="64">
        <v>3781</v>
      </c>
      <c r="F10" s="14">
        <v>7.6256931032334427E-2</v>
      </c>
      <c r="G10" s="14">
        <v>7.7876767802629119E-3</v>
      </c>
      <c r="H10" s="14">
        <v>5.0464145536103667E-3</v>
      </c>
      <c r="I10" s="14">
        <v>6.6039499096629496E-3</v>
      </c>
      <c r="J10" s="14">
        <v>2.9157061865304344E-2</v>
      </c>
      <c r="K10" s="14">
        <v>9.3452121363154939E-3</v>
      </c>
      <c r="L10" s="14">
        <v>0.19581334496293065</v>
      </c>
      <c r="M10" s="14">
        <v>1.171266587751542E-2</v>
      </c>
      <c r="N10" s="14">
        <v>1.2522584262662763E-2</v>
      </c>
      <c r="O10" s="14">
        <v>4.7349074823998499E-2</v>
      </c>
      <c r="P10" s="14">
        <v>7.289265466326085E-3</v>
      </c>
      <c r="Q10" s="14">
        <v>7.0151392436608312E-2</v>
      </c>
      <c r="S10" s="14">
        <v>0</v>
      </c>
      <c r="T10" s="14">
        <v>0</v>
      </c>
      <c r="U10" s="14">
        <v>0</v>
      </c>
      <c r="V10" s="14">
        <v>3.8315369758893526E-2</v>
      </c>
      <c r="W10" s="14">
        <v>9.3452121363154939E-3</v>
      </c>
      <c r="X10" s="14">
        <v>2.6291196810167592E-2</v>
      </c>
    </row>
    <row r="11" spans="2:24">
      <c r="B11" s="66"/>
      <c r="C11" s="66"/>
      <c r="D11" s="66"/>
      <c r="E11" s="64">
        <v>5357</v>
      </c>
      <c r="F11" s="14">
        <v>1.0715843249641767E-2</v>
      </c>
      <c r="G11" s="14">
        <v>7.4138682948102913E-3</v>
      </c>
      <c r="H11" s="14">
        <v>1.0902747492368076E-2</v>
      </c>
      <c r="I11" s="14">
        <v>8.7221979938944616E-4</v>
      </c>
      <c r="J11" s="14">
        <v>5.4326833219114072E-2</v>
      </c>
      <c r="K11" s="14">
        <v>2.1805494984736152E-2</v>
      </c>
      <c r="L11" s="14">
        <v>8.7035075696218295E-2</v>
      </c>
      <c r="M11" s="14">
        <v>9.3452121363154939E-3</v>
      </c>
      <c r="N11" s="14">
        <v>4.4857018254314375E-3</v>
      </c>
      <c r="O11" s="14">
        <v>0.14472618528440595</v>
      </c>
      <c r="P11" s="14">
        <v>1.6634477602641581E-2</v>
      </c>
      <c r="Q11" s="14">
        <v>1.6447573359915271E-2</v>
      </c>
      <c r="S11" s="14">
        <v>0</v>
      </c>
      <c r="T11" s="14">
        <v>0</v>
      </c>
      <c r="U11" s="14">
        <v>0</v>
      </c>
      <c r="V11" s="14">
        <v>0.10902747492368076</v>
      </c>
      <c r="W11" s="14">
        <v>2.1805494984736152E-2</v>
      </c>
      <c r="X11" s="14">
        <v>1.3955516790231139E-2</v>
      </c>
    </row>
    <row r="12" spans="2:24">
      <c r="B12" s="66"/>
      <c r="C12" s="66"/>
      <c r="D12" s="66"/>
      <c r="E12" s="64">
        <v>5359</v>
      </c>
      <c r="F12" s="14">
        <v>1.8254314372936266E-2</v>
      </c>
      <c r="G12" s="14">
        <v>4.9218117251261604E-3</v>
      </c>
      <c r="H12" s="14">
        <v>1.003052769297863E-2</v>
      </c>
      <c r="I12" s="14">
        <v>5.2956202105787801E-3</v>
      </c>
      <c r="J12" s="14">
        <v>2.0559466699894089E-2</v>
      </c>
      <c r="K12" s="14">
        <v>1.794280730172575E-2</v>
      </c>
      <c r="L12" s="14">
        <v>0.10261042925674413</v>
      </c>
      <c r="M12" s="14">
        <v>1.189957012024173E-2</v>
      </c>
      <c r="N12" s="14">
        <v>2.118248084231512E-3</v>
      </c>
      <c r="O12" s="14">
        <v>6.3672045355429571E-2</v>
      </c>
      <c r="P12" s="14">
        <v>3.9872905114946107E-3</v>
      </c>
      <c r="Q12" s="14">
        <v>3.7879259859198808E-2</v>
      </c>
      <c r="S12" s="14">
        <v>6.2301414242103292E-5</v>
      </c>
      <c r="T12" s="14">
        <v>7.4761697090523955E-4</v>
      </c>
      <c r="U12" s="14">
        <v>6.2301414242103292E-5</v>
      </c>
      <c r="V12" s="14">
        <v>4.3922497040682823E-2</v>
      </c>
      <c r="W12" s="14">
        <v>1.794280730172575E-2</v>
      </c>
      <c r="X12" s="14">
        <v>2.6665005295620211E-2</v>
      </c>
    </row>
    <row r="13" spans="2:24">
      <c r="B13" s="66"/>
      <c r="C13" s="66"/>
      <c r="D13" s="66"/>
      <c r="E13" s="64">
        <v>5436</v>
      </c>
      <c r="F13" s="14">
        <v>4.6601457853093262E-2</v>
      </c>
      <c r="G13" s="14">
        <v>3.2022926920441092E-2</v>
      </c>
      <c r="H13" s="14">
        <v>1.9313438415052023E-2</v>
      </c>
      <c r="I13" s="14">
        <v>3.0527692978630614E-3</v>
      </c>
      <c r="J13" s="14">
        <v>4.5355429568251199E-2</v>
      </c>
      <c r="K13" s="14">
        <v>1.812971154445206E-2</v>
      </c>
      <c r="L13" s="14">
        <v>0.13868294810292195</v>
      </c>
      <c r="M13" s="14">
        <v>2.9281664693788551E-3</v>
      </c>
      <c r="N13" s="14">
        <v>3.7380848545261977E-3</v>
      </c>
      <c r="O13" s="14">
        <v>0.12559965111208024</v>
      </c>
      <c r="P13" s="14">
        <v>7.351566880568189E-3</v>
      </c>
      <c r="Q13" s="14">
        <v>1.682138184536789E-2</v>
      </c>
      <c r="S13" s="14">
        <v>0</v>
      </c>
      <c r="T13" s="14">
        <v>0</v>
      </c>
      <c r="U13" s="14">
        <v>1.8690424272630989E-4</v>
      </c>
      <c r="V13" s="14">
        <v>9.9744564201607377E-2</v>
      </c>
      <c r="W13" s="14">
        <v>1.812971154445206E-2</v>
      </c>
      <c r="X13" s="14">
        <v>9.0337050651049782E-3</v>
      </c>
    </row>
    <row r="14" spans="2:24">
      <c r="B14" s="66"/>
      <c r="C14" s="66"/>
      <c r="D14" s="66"/>
      <c r="E14" s="64">
        <v>2841</v>
      </c>
      <c r="F14" s="14">
        <v>8.7844994081365646E-2</v>
      </c>
      <c r="G14" s="14">
        <v>3.2459036820135817E-2</v>
      </c>
      <c r="H14" s="14">
        <v>6.8531555666313622E-3</v>
      </c>
      <c r="I14" s="14">
        <v>9.3452121363154941E-4</v>
      </c>
      <c r="J14" s="14">
        <v>1.5014640832346894E-2</v>
      </c>
      <c r="K14" s="14">
        <v>8.5975951654102545E-3</v>
      </c>
      <c r="L14" s="14">
        <v>4.5230826739766992E-2</v>
      </c>
      <c r="M14" s="14">
        <v>5.0464145536103667E-3</v>
      </c>
      <c r="N14" s="14">
        <v>2.4484455797146597E-2</v>
      </c>
      <c r="O14" s="14">
        <v>7.1335119307208275E-2</v>
      </c>
      <c r="P14" s="14">
        <v>2.2802317612609806E-2</v>
      </c>
      <c r="Q14" s="14">
        <v>0.15270076630739518</v>
      </c>
      <c r="S14" s="14">
        <v>0</v>
      </c>
      <c r="T14" s="14">
        <v>0</v>
      </c>
      <c r="U14" s="14">
        <v>0</v>
      </c>
      <c r="V14" s="14">
        <v>4.9716528565198433E-2</v>
      </c>
      <c r="W14" s="14">
        <v>8.5975951654102545E-3</v>
      </c>
      <c r="X14" s="14">
        <v>1.4703133761136378E-2</v>
      </c>
    </row>
    <row r="15" spans="2:24">
      <c r="B15" s="66"/>
      <c r="C15" s="66"/>
      <c r="D15" s="66"/>
      <c r="E15" s="64">
        <v>2933</v>
      </c>
      <c r="F15" s="14">
        <v>4.72244719955143E-2</v>
      </c>
      <c r="G15" s="14">
        <v>6.9092268394492548E-2</v>
      </c>
      <c r="H15" s="14">
        <v>1.1214254563578594E-3</v>
      </c>
      <c r="I15" s="14">
        <v>1.7444395987788923E-3</v>
      </c>
      <c r="J15" s="14">
        <v>1.059124042115756E-2</v>
      </c>
      <c r="K15" s="14">
        <v>4.7473677652482713E-2</v>
      </c>
      <c r="L15" s="14">
        <v>1.6385271945673168E-2</v>
      </c>
      <c r="M15" s="14">
        <v>6.2301414242103294E-4</v>
      </c>
      <c r="N15" s="14">
        <v>3.2521338234377924E-2</v>
      </c>
      <c r="O15" s="14">
        <v>0.12815400909600649</v>
      </c>
      <c r="P15" s="14">
        <v>8.9340228023176135E-2</v>
      </c>
      <c r="Q15" s="14">
        <v>3.4514983490125224E-2</v>
      </c>
      <c r="S15" s="14">
        <v>0</v>
      </c>
      <c r="T15" s="14">
        <v>6.2301414242103292E-5</v>
      </c>
      <c r="U15" s="14">
        <v>0</v>
      </c>
      <c r="V15" s="14">
        <v>7.9558905987165918E-2</v>
      </c>
      <c r="W15" s="14">
        <v>4.7473677652482713E-2</v>
      </c>
      <c r="X15" s="14">
        <v>4.8595103108840573E-3</v>
      </c>
    </row>
    <row r="16" spans="2:24">
      <c r="B16" s="66"/>
      <c r="C16" s="66"/>
      <c r="D16" s="66"/>
      <c r="E16" s="64">
        <v>3138</v>
      </c>
      <c r="F16" s="14">
        <v>9.3016011463460224E-2</v>
      </c>
      <c r="G16" s="14">
        <v>3.9000685315556664E-2</v>
      </c>
      <c r="H16" s="14">
        <v>4.4234004111893344E-3</v>
      </c>
      <c r="I16" s="14">
        <v>5.1087159678524698E-3</v>
      </c>
      <c r="J16" s="14">
        <v>4.5791539467945924E-2</v>
      </c>
      <c r="K16" s="14">
        <v>6.0432371814840196E-3</v>
      </c>
      <c r="L16" s="14">
        <v>2.1618590742009842E-2</v>
      </c>
      <c r="M16" s="14">
        <v>3.9249890972525075E-3</v>
      </c>
      <c r="N16" s="14">
        <v>5.9186343529998124E-3</v>
      </c>
      <c r="O16" s="14">
        <v>8.6412061553797284E-2</v>
      </c>
      <c r="P16" s="14">
        <v>3.4888791975577847E-3</v>
      </c>
      <c r="Q16" s="14">
        <v>9.102236620771291E-2</v>
      </c>
      <c r="S16" s="14">
        <v>0</v>
      </c>
      <c r="T16" s="14">
        <v>2.4920565696841317E-4</v>
      </c>
      <c r="U16" s="14">
        <v>0</v>
      </c>
      <c r="V16" s="14">
        <v>5.632047847486138E-2</v>
      </c>
      <c r="W16" s="14">
        <v>6.0432371814840196E-3</v>
      </c>
      <c r="X16" s="14">
        <v>2.0372562457167776E-2</v>
      </c>
    </row>
    <row r="17" spans="2:24">
      <c r="B17" s="66"/>
      <c r="C17" s="66"/>
      <c r="D17" s="66"/>
      <c r="E17" s="64">
        <v>3530</v>
      </c>
      <c r="F17" s="14">
        <v>8.5352937511681506E-2</v>
      </c>
      <c r="G17" s="14">
        <v>7.5509314061429189E-2</v>
      </c>
      <c r="H17" s="14">
        <v>1.7444395987788923E-3</v>
      </c>
      <c r="I17" s="14">
        <v>0</v>
      </c>
      <c r="J17" s="14">
        <v>4.7847486137935331E-2</v>
      </c>
      <c r="K17" s="14">
        <v>8.9091022366207719E-3</v>
      </c>
      <c r="L17" s="14">
        <v>8.2611675285028968E-2</v>
      </c>
      <c r="M17" s="14">
        <v>2.4920565696841317E-4</v>
      </c>
      <c r="N17" s="14">
        <v>4.0495919257367138E-3</v>
      </c>
      <c r="O17" s="14">
        <v>0.2302660270388138</v>
      </c>
      <c r="P17" s="14">
        <v>7.8063672045355428E-2</v>
      </c>
      <c r="Q17" s="14">
        <v>5.5448258675471927E-3</v>
      </c>
      <c r="S17" s="14">
        <v>0</v>
      </c>
      <c r="T17" s="14">
        <v>0</v>
      </c>
      <c r="U17" s="14">
        <v>0</v>
      </c>
      <c r="V17" s="14">
        <v>0.15076942246588998</v>
      </c>
      <c r="W17" s="14">
        <v>8.9091022366207719E-3</v>
      </c>
      <c r="X17" s="14">
        <v>1.1837268705999625E-3</v>
      </c>
    </row>
    <row r="18" spans="2:24">
      <c r="B18" s="66"/>
      <c r="C18" s="66"/>
      <c r="D18" s="66"/>
      <c r="E18" s="64">
        <v>3626</v>
      </c>
      <c r="F18" s="14">
        <v>0.24926795838265528</v>
      </c>
      <c r="G18" s="14">
        <v>1.0342034764189146E-2</v>
      </c>
      <c r="H18" s="14">
        <v>9.1583078935891845E-3</v>
      </c>
      <c r="I18" s="14">
        <v>2.7786430751978071E-2</v>
      </c>
      <c r="J18" s="14">
        <v>3.3642763690735779E-3</v>
      </c>
      <c r="K18" s="14">
        <v>1.6073764874462649E-2</v>
      </c>
      <c r="L18" s="14">
        <v>2.8907856208335928E-2</v>
      </c>
      <c r="M18" s="14">
        <v>7.2892654663260859E-3</v>
      </c>
      <c r="N18" s="14">
        <v>1.8690424272630986E-4</v>
      </c>
      <c r="O18" s="14">
        <v>4.9965734222166845E-2</v>
      </c>
      <c r="P18" s="14">
        <v>6.9154569808734662E-2</v>
      </c>
      <c r="Q18" s="14">
        <v>2.0808672356862498E-2</v>
      </c>
      <c r="S18" s="14">
        <v>0</v>
      </c>
      <c r="T18" s="14">
        <v>6.2301414242103292E-5</v>
      </c>
      <c r="U18" s="14">
        <v>0</v>
      </c>
      <c r="V18" s="14">
        <v>4.4047099869167029E-2</v>
      </c>
      <c r="W18" s="14">
        <v>1.6073764874462649E-2</v>
      </c>
      <c r="X18" s="14">
        <v>1.6198367702946855E-2</v>
      </c>
    </row>
    <row r="19" spans="2:24">
      <c r="B19" s="66"/>
      <c r="C19" s="66"/>
      <c r="D19" s="66"/>
      <c r="E19" s="64">
        <v>5330</v>
      </c>
      <c r="F19" s="14">
        <v>8.8654912466512983E-2</v>
      </c>
      <c r="G19" s="14">
        <v>9.2829107220733925E-3</v>
      </c>
      <c r="H19" s="14">
        <v>2.9904678836209582E-3</v>
      </c>
      <c r="I19" s="14">
        <v>1.2460282848420658E-4</v>
      </c>
      <c r="J19" s="14">
        <v>2.5668182667746557E-2</v>
      </c>
      <c r="K19" s="14">
        <v>4.1617344713725003E-2</v>
      </c>
      <c r="L19" s="14">
        <v>3.9935206529188215E-2</v>
      </c>
      <c r="M19" s="14">
        <v>2.9904678836209582E-3</v>
      </c>
      <c r="N19" s="14">
        <v>9.2829107220733908E-3</v>
      </c>
      <c r="O19" s="14">
        <v>0.11370008099183852</v>
      </c>
      <c r="P19" s="14">
        <v>0.13768612547504827</v>
      </c>
      <c r="Q19" s="14">
        <v>6.7534733038439973E-2</v>
      </c>
      <c r="S19" s="14">
        <v>0</v>
      </c>
      <c r="T19" s="14">
        <v>0</v>
      </c>
      <c r="U19" s="14">
        <v>0</v>
      </c>
      <c r="V19" s="14">
        <v>9.3265217120428637E-2</v>
      </c>
      <c r="W19" s="14">
        <v>4.1617344713725003E-2</v>
      </c>
      <c r="X19" s="14">
        <v>7.5384711232944985E-3</v>
      </c>
    </row>
    <row r="20" spans="2:24">
      <c r="B20" s="66"/>
      <c r="C20" s="66"/>
      <c r="D20" s="66"/>
      <c r="E20" s="64">
        <v>5434</v>
      </c>
      <c r="F20" s="14">
        <v>0.16316740390006851</v>
      </c>
      <c r="G20" s="14">
        <v>1.0404336178431251E-2</v>
      </c>
      <c r="H20" s="14">
        <v>1.8254314372936266E-2</v>
      </c>
      <c r="I20" s="14">
        <v>1.1214254563578594E-3</v>
      </c>
      <c r="J20" s="14">
        <v>6.0619276057566507E-2</v>
      </c>
      <c r="K20" s="14">
        <v>4.952962432247212E-2</v>
      </c>
      <c r="L20" s="14">
        <v>6.3360538284219059E-2</v>
      </c>
      <c r="M20" s="14">
        <v>1.2896392748115382E-2</v>
      </c>
      <c r="N20" s="14">
        <v>2.9281664693788551E-3</v>
      </c>
      <c r="O20" s="14">
        <v>0.10242352501401783</v>
      </c>
      <c r="P20" s="14">
        <v>1.7818204473241544E-2</v>
      </c>
      <c r="Q20" s="14">
        <v>2.4982867111083419E-2</v>
      </c>
      <c r="S20" s="14">
        <v>0</v>
      </c>
      <c r="T20" s="14">
        <v>0</v>
      </c>
      <c r="U20" s="14">
        <v>0</v>
      </c>
      <c r="V20" s="14">
        <v>8.6598965796523583E-2</v>
      </c>
      <c r="W20" s="14">
        <v>4.952962432247212E-2</v>
      </c>
      <c r="X20" s="14">
        <v>1.2024172948725936E-2</v>
      </c>
    </row>
    <row r="21" spans="2:24">
      <c r="B21" s="66"/>
      <c r="C21" s="66"/>
      <c r="D21" s="66"/>
      <c r="E21" s="64">
        <v>5122</v>
      </c>
      <c r="F21" s="14">
        <v>0.14429007538471122</v>
      </c>
      <c r="G21" s="14">
        <v>5.0588748364587877E-2</v>
      </c>
      <c r="H21" s="14">
        <v>5.3579216248208833E-3</v>
      </c>
      <c r="I21" s="14">
        <v>0</v>
      </c>
      <c r="J21" s="14">
        <v>2.5855086910472867E-2</v>
      </c>
      <c r="K21" s="14">
        <v>9.7190206217681145E-3</v>
      </c>
      <c r="L21" s="14">
        <v>5.6382779889103486E-2</v>
      </c>
      <c r="M21" s="14">
        <v>7.4761697090523955E-4</v>
      </c>
      <c r="N21" s="14">
        <v>1.1650364463273315E-2</v>
      </c>
      <c r="O21" s="14">
        <v>0.16565946046975263</v>
      </c>
      <c r="P21" s="14">
        <v>0.1002429755155442</v>
      </c>
      <c r="Q21" s="14">
        <v>3.4328079247398918E-2</v>
      </c>
      <c r="S21" s="14">
        <v>0</v>
      </c>
      <c r="T21" s="14">
        <v>0</v>
      </c>
      <c r="U21" s="14">
        <v>0</v>
      </c>
      <c r="V21" s="14">
        <v>9.6380287832533801E-2</v>
      </c>
      <c r="W21" s="14">
        <v>9.7190206217681145E-3</v>
      </c>
      <c r="X21" s="14">
        <v>1.059124042115756E-3</v>
      </c>
    </row>
    <row r="22" spans="2:24">
      <c r="B22" s="66"/>
      <c r="C22" s="66"/>
      <c r="D22" s="66"/>
      <c r="E22" s="64">
        <v>2781</v>
      </c>
      <c r="F22" s="14">
        <v>0.22004859510310884</v>
      </c>
      <c r="G22" s="14">
        <v>9.5944177932839082E-3</v>
      </c>
      <c r="H22" s="14">
        <v>1.9126534172325713E-2</v>
      </c>
      <c r="I22" s="14">
        <v>0</v>
      </c>
      <c r="J22" s="14">
        <v>1.2834091333873279E-2</v>
      </c>
      <c r="K22" s="14">
        <v>6.6537910410566323E-2</v>
      </c>
      <c r="L22" s="14">
        <v>4.6912964924303781E-2</v>
      </c>
      <c r="M22" s="14">
        <v>1.5575353560525825E-3</v>
      </c>
      <c r="N22" s="14">
        <v>9.9682262787365267E-4</v>
      </c>
      <c r="O22" s="14">
        <v>0.16541025481278424</v>
      </c>
      <c r="P22" s="14">
        <v>1.3270201233568002E-2</v>
      </c>
      <c r="Q22" s="14">
        <v>1.569995638901003E-2</v>
      </c>
      <c r="S22" s="14">
        <v>0</v>
      </c>
      <c r="T22" s="14">
        <v>0</v>
      </c>
      <c r="U22" s="14">
        <v>0</v>
      </c>
      <c r="V22" s="14">
        <v>0.12996075010902747</v>
      </c>
      <c r="W22" s="14">
        <v>6.6537910410566323E-2</v>
      </c>
      <c r="X22" s="14">
        <v>1.4952339418104791E-3</v>
      </c>
    </row>
    <row r="23" spans="2:24">
      <c r="B23" s="66"/>
      <c r="C23" s="66"/>
      <c r="D23" s="66"/>
      <c r="E23" s="64">
        <v>3007</v>
      </c>
      <c r="F23" s="14">
        <v>8.099183851473428E-4</v>
      </c>
      <c r="G23" s="14">
        <v>6.2301414242103292E-5</v>
      </c>
      <c r="H23" s="14">
        <v>0</v>
      </c>
      <c r="I23" s="14">
        <v>1.4890038003862687E-2</v>
      </c>
      <c r="J23" s="14">
        <v>1.2460282848420658E-4</v>
      </c>
      <c r="K23" s="14">
        <v>6.1055385957261227E-3</v>
      </c>
      <c r="L23" s="14">
        <v>6.2301414242103292E-5</v>
      </c>
      <c r="M23" s="14">
        <v>3.1150707121051647E-4</v>
      </c>
      <c r="N23" s="14">
        <v>4.3797894212198617E-2</v>
      </c>
      <c r="O23" s="14">
        <v>7.4761697090523955E-4</v>
      </c>
      <c r="P23" s="14">
        <v>5.8625630801819199E-2</v>
      </c>
      <c r="Q23" s="14">
        <v>0.27792660893402282</v>
      </c>
      <c r="S23" s="14">
        <v>0</v>
      </c>
      <c r="T23" s="14">
        <v>1.8690424272630989E-4</v>
      </c>
      <c r="U23" s="14">
        <v>0</v>
      </c>
      <c r="V23" s="14">
        <v>3.1150707121051647E-4</v>
      </c>
      <c r="W23" s="14">
        <v>6.1055385957261227E-3</v>
      </c>
      <c r="X23" s="14">
        <v>7.5073204161734478E-2</v>
      </c>
    </row>
    <row r="24" spans="2:24">
      <c r="B24" s="66"/>
      <c r="C24" s="66"/>
      <c r="D24" s="66"/>
      <c r="E24" s="64">
        <v>3531</v>
      </c>
      <c r="F24" s="14">
        <v>1.432932527568376E-3</v>
      </c>
      <c r="G24" s="14">
        <v>6.2301414242103292E-5</v>
      </c>
      <c r="H24" s="14">
        <v>0</v>
      </c>
      <c r="I24" s="14">
        <v>1.1214254563578594E-3</v>
      </c>
      <c r="J24" s="14">
        <v>9.3452121363154941E-4</v>
      </c>
      <c r="K24" s="14">
        <v>3.0216185907420097E-2</v>
      </c>
      <c r="L24" s="14">
        <v>0.28789483521275938</v>
      </c>
      <c r="M24" s="14">
        <v>1.8690424272630989E-4</v>
      </c>
      <c r="N24" s="14">
        <v>5.177247523518784E-2</v>
      </c>
      <c r="O24" s="14">
        <v>1.4952339418104791E-3</v>
      </c>
      <c r="P24" s="14">
        <v>3.4203476418914712E-2</v>
      </c>
      <c r="Q24" s="14">
        <v>0.23213506946607687</v>
      </c>
      <c r="S24" s="14">
        <v>0</v>
      </c>
      <c r="T24" s="14">
        <v>2.4920565696841317E-4</v>
      </c>
      <c r="U24" s="14">
        <v>0</v>
      </c>
      <c r="V24" s="14">
        <v>8.7221979938944616E-4</v>
      </c>
      <c r="W24" s="14">
        <v>3.0216185907420097E-2</v>
      </c>
      <c r="X24" s="14">
        <v>3.7692355616472495E-2</v>
      </c>
    </row>
    <row r="25" spans="2:24">
      <c r="B25" s="66"/>
      <c r="C25" s="66"/>
      <c r="D25" s="66"/>
      <c r="E25" s="64">
        <v>3532</v>
      </c>
      <c r="F25" s="14">
        <v>1.2460282848420658E-4</v>
      </c>
      <c r="G25" s="14">
        <v>0</v>
      </c>
      <c r="H25" s="14">
        <v>0</v>
      </c>
      <c r="I25" s="14">
        <v>2.4920565696841317E-4</v>
      </c>
      <c r="J25" s="14">
        <v>3.4888791975577847E-3</v>
      </c>
      <c r="K25" s="14">
        <v>1.1214254563578594E-3</v>
      </c>
      <c r="L25" s="14">
        <v>7.2207339106597726E-2</v>
      </c>
      <c r="M25" s="14">
        <v>1.1214254563578594E-3</v>
      </c>
      <c r="N25" s="14">
        <v>3.463958631860943E-2</v>
      </c>
      <c r="O25" s="14">
        <v>5.171017382094573E-3</v>
      </c>
      <c r="P25" s="14">
        <v>1.5201545075073205E-2</v>
      </c>
      <c r="Q25" s="14">
        <v>0.39686000872219807</v>
      </c>
      <c r="S25" s="14">
        <v>0</v>
      </c>
      <c r="T25" s="14">
        <v>0</v>
      </c>
      <c r="U25" s="14">
        <v>0</v>
      </c>
      <c r="V25" s="14">
        <v>1.2460282848420661E-3</v>
      </c>
      <c r="W25" s="14">
        <v>1.1214254563578594E-3</v>
      </c>
      <c r="X25" s="14">
        <v>3.3455859448009467E-2</v>
      </c>
    </row>
    <row r="26" spans="2:24">
      <c r="B26" s="66"/>
      <c r="C26" s="66"/>
      <c r="D26" s="66"/>
      <c r="E26" s="64">
        <v>3623</v>
      </c>
      <c r="F26" s="14">
        <v>0.16516104915581584</v>
      </c>
      <c r="G26" s="14">
        <v>3.0589994392872719E-2</v>
      </c>
      <c r="H26" s="14">
        <v>3.7380848545261977E-3</v>
      </c>
      <c r="I26" s="14">
        <v>6.2301414242103292E-5</v>
      </c>
      <c r="J26" s="14">
        <v>2.3487633169272944E-2</v>
      </c>
      <c r="K26" s="14">
        <v>4.7722883309451125E-2</v>
      </c>
      <c r="L26" s="14">
        <v>2.3051523269578218E-2</v>
      </c>
      <c r="M26" s="14">
        <v>7.4761697090523955E-4</v>
      </c>
      <c r="N26" s="14">
        <v>3.8003862687683008E-3</v>
      </c>
      <c r="O26" s="14">
        <v>0.26727306709862314</v>
      </c>
      <c r="P26" s="14">
        <v>3.02784873216622E-2</v>
      </c>
      <c r="Q26" s="14">
        <v>2.8534047722883309E-2</v>
      </c>
      <c r="S26" s="14">
        <v>0</v>
      </c>
      <c r="T26" s="14">
        <v>0</v>
      </c>
      <c r="U26" s="14">
        <v>0</v>
      </c>
      <c r="V26" s="14">
        <v>0.1514547380225531</v>
      </c>
      <c r="W26" s="14">
        <v>4.7722883309451125E-2</v>
      </c>
      <c r="X26" s="14">
        <v>4.2364961684630241E-3</v>
      </c>
    </row>
    <row r="27" spans="2:24">
      <c r="B27" s="66"/>
      <c r="C27" s="66"/>
      <c r="D27" s="66"/>
      <c r="E27" s="64">
        <v>3544</v>
      </c>
      <c r="F27" s="14">
        <v>0.16883683259609994</v>
      </c>
      <c r="G27" s="14">
        <v>3.3642763690735775E-3</v>
      </c>
      <c r="H27" s="14">
        <v>3.6134820260419909E-3</v>
      </c>
      <c r="I27" s="14">
        <v>1.8690424272630989E-4</v>
      </c>
      <c r="J27" s="14">
        <v>2.6166593981683385E-3</v>
      </c>
      <c r="K27" s="14">
        <v>7.2892654663260859E-3</v>
      </c>
      <c r="L27" s="14">
        <v>4.3610989969472308E-4</v>
      </c>
      <c r="M27" s="14">
        <v>0</v>
      </c>
      <c r="N27" s="14">
        <v>1.4890038003862687E-2</v>
      </c>
      <c r="O27" s="14">
        <v>0.10715843249641765</v>
      </c>
      <c r="P27" s="14">
        <v>5.7005794031524518E-2</v>
      </c>
      <c r="Q27" s="14">
        <v>0.14092579901563765</v>
      </c>
      <c r="S27" s="14">
        <v>0</v>
      </c>
      <c r="T27" s="14">
        <v>0</v>
      </c>
      <c r="U27" s="14">
        <v>0</v>
      </c>
      <c r="V27" s="14">
        <v>6.728552738147156E-2</v>
      </c>
      <c r="W27" s="14">
        <v>7.2892654663260859E-3</v>
      </c>
      <c r="X27" s="14">
        <v>1.5014640832346894E-2</v>
      </c>
    </row>
    <row r="28" spans="2:24">
      <c r="B28" s="66"/>
      <c r="C28" s="66"/>
      <c r="D28" s="66"/>
      <c r="E28" s="64">
        <v>3602</v>
      </c>
      <c r="F28" s="14">
        <v>1.8690424272630988E-2</v>
      </c>
      <c r="G28" s="14">
        <v>3.3642763690735779E-3</v>
      </c>
      <c r="H28" s="14">
        <v>1.4952339418104791E-3</v>
      </c>
      <c r="I28" s="14">
        <v>0</v>
      </c>
      <c r="J28" s="14">
        <v>9.7190206217681145E-3</v>
      </c>
      <c r="K28" s="14">
        <v>2.3051523269578218E-2</v>
      </c>
      <c r="L28" s="14">
        <v>1.0155130521462837E-2</v>
      </c>
      <c r="M28" s="14">
        <v>1.3519406890536415E-2</v>
      </c>
      <c r="N28" s="14">
        <v>1.1214254563578594E-3</v>
      </c>
      <c r="O28" s="14">
        <v>2.9655473179241169E-2</v>
      </c>
      <c r="P28" s="14">
        <v>3.02161859074201E-2</v>
      </c>
      <c r="Q28" s="14">
        <v>5.2582393620335191E-2</v>
      </c>
      <c r="S28" s="14">
        <v>0</v>
      </c>
      <c r="T28" s="14">
        <v>0</v>
      </c>
      <c r="U28" s="14">
        <v>0</v>
      </c>
      <c r="V28" s="14">
        <v>1.569995638901003E-2</v>
      </c>
      <c r="W28" s="14">
        <v>2.3051523269578218E-2</v>
      </c>
      <c r="X28" s="14">
        <v>7.351566880568189E-3</v>
      </c>
    </row>
    <row r="29" spans="2:24">
      <c r="B29" s="66"/>
      <c r="C29" s="66"/>
      <c r="D29" s="66"/>
      <c r="E29" s="64">
        <v>3622</v>
      </c>
      <c r="F29" s="14">
        <v>3.1150707121051647E-4</v>
      </c>
      <c r="G29" s="14">
        <v>1.2460282848420658E-4</v>
      </c>
      <c r="H29" s="14">
        <v>0</v>
      </c>
      <c r="I29" s="14">
        <v>4.3610989969472308E-4</v>
      </c>
      <c r="J29" s="14">
        <v>3.1150707121051647E-4</v>
      </c>
      <c r="K29" s="14">
        <v>1.8067410130209955E-3</v>
      </c>
      <c r="L29" s="14">
        <v>5.3080804934272009E-2</v>
      </c>
      <c r="M29" s="14">
        <v>1.5575353560525825E-3</v>
      </c>
      <c r="N29" s="14">
        <v>4.597844371067223E-2</v>
      </c>
      <c r="O29" s="14">
        <v>1.5513052146283721E-2</v>
      </c>
      <c r="P29" s="14">
        <v>0.11108342159367017</v>
      </c>
      <c r="Q29" s="14">
        <v>0.31275309949535857</v>
      </c>
      <c r="S29" s="14">
        <v>0</v>
      </c>
      <c r="T29" s="14">
        <v>6.2301414242103292E-5</v>
      </c>
      <c r="U29" s="14">
        <v>0</v>
      </c>
      <c r="V29" s="14">
        <v>5.6071272817892969E-4</v>
      </c>
      <c r="W29" s="14">
        <v>1.8067410130209955E-3</v>
      </c>
      <c r="X29" s="14">
        <v>1.812971154445206E-2</v>
      </c>
    </row>
    <row r="30" spans="2:24">
      <c r="B30" s="66"/>
      <c r="C30" s="66"/>
      <c r="D30" s="66"/>
      <c r="E30" s="64">
        <v>3624</v>
      </c>
      <c r="F30" s="14">
        <v>2.0559466699894089E-3</v>
      </c>
      <c r="G30" s="14">
        <v>2.4920565696841319E-2</v>
      </c>
      <c r="H30" s="14">
        <v>2.4920565696841317E-4</v>
      </c>
      <c r="I30" s="14">
        <v>7.4761697090523955E-4</v>
      </c>
      <c r="J30" s="14">
        <v>8.4106909226839451E-3</v>
      </c>
      <c r="K30" s="14">
        <v>4.3610989969472308E-4</v>
      </c>
      <c r="L30" s="14">
        <v>0.20696529811226716</v>
      </c>
      <c r="M30" s="14">
        <v>3.6134820260419909E-3</v>
      </c>
      <c r="N30" s="14">
        <v>1.5513052146283721E-2</v>
      </c>
      <c r="O30" s="14">
        <v>5.8376425144850787E-2</v>
      </c>
      <c r="P30" s="14">
        <v>3.7941561273440907E-2</v>
      </c>
      <c r="Q30" s="14">
        <v>0.21998629368886674</v>
      </c>
      <c r="S30" s="14">
        <v>0</v>
      </c>
      <c r="T30" s="14">
        <v>0</v>
      </c>
      <c r="U30" s="14">
        <v>0</v>
      </c>
      <c r="V30" s="14">
        <v>2.4858264282599213E-2</v>
      </c>
      <c r="W30" s="14">
        <v>4.3610989969472308E-4</v>
      </c>
      <c r="X30" s="14">
        <v>1.3893215375989035E-2</v>
      </c>
    </row>
    <row r="31" spans="2:24">
      <c r="B31" s="66"/>
      <c r="C31" s="66"/>
      <c r="D31" s="66"/>
      <c r="E31" s="64">
        <v>3625</v>
      </c>
      <c r="F31" s="14">
        <v>2.9281664693788546E-3</v>
      </c>
      <c r="G31" s="14">
        <v>4.3610989969472308E-4</v>
      </c>
      <c r="H31" s="14">
        <v>3.1150707121051647E-4</v>
      </c>
      <c r="I31" s="14">
        <v>3.1150707121051647E-4</v>
      </c>
      <c r="J31" s="14">
        <v>4.1118933399788178E-3</v>
      </c>
      <c r="K31" s="14">
        <v>1.2460282848420659E-3</v>
      </c>
      <c r="L31" s="14">
        <v>6.2176811413619089E-2</v>
      </c>
      <c r="M31" s="14">
        <v>5.4825244533050904E-3</v>
      </c>
      <c r="N31" s="14">
        <v>4.4857018254314375E-3</v>
      </c>
      <c r="O31" s="14">
        <v>2.8471746308641209E-2</v>
      </c>
      <c r="P31" s="14">
        <v>5.9560152015450757E-2</v>
      </c>
      <c r="Q31" s="14">
        <v>0.13438415052021682</v>
      </c>
      <c r="S31" s="14">
        <v>0</v>
      </c>
      <c r="T31" s="14">
        <v>0</v>
      </c>
      <c r="U31" s="14">
        <v>0</v>
      </c>
      <c r="V31" s="14">
        <v>3.3642763690735779E-3</v>
      </c>
      <c r="W31" s="14">
        <v>1.2460282848420659E-3</v>
      </c>
      <c r="X31" s="14">
        <v>1.4204722447199551E-2</v>
      </c>
    </row>
    <row r="32" spans="2:24">
      <c r="B32" s="66"/>
      <c r="C32" s="66"/>
      <c r="D32" s="66"/>
      <c r="E32" s="64">
        <v>3628</v>
      </c>
      <c r="F32" s="14">
        <v>1.308329699084169E-3</v>
      </c>
      <c r="G32" s="14">
        <v>3.7380848545261977E-3</v>
      </c>
      <c r="H32" s="14">
        <v>0</v>
      </c>
      <c r="I32" s="14">
        <v>9.9682262787365267E-4</v>
      </c>
      <c r="J32" s="14">
        <v>2.6166593981683385E-3</v>
      </c>
      <c r="K32" s="14">
        <v>1.2460282848420658E-4</v>
      </c>
      <c r="L32" s="14">
        <v>0.12167466201482774</v>
      </c>
      <c r="M32" s="14">
        <v>4.4234004111893344E-3</v>
      </c>
      <c r="N32" s="14">
        <v>2.5045168525325526E-2</v>
      </c>
      <c r="O32" s="14">
        <v>6.4170456669366393E-3</v>
      </c>
      <c r="P32" s="14">
        <v>3.3331256619525268E-2</v>
      </c>
      <c r="Q32" s="14">
        <v>0.25250763192324466</v>
      </c>
      <c r="S32" s="14">
        <v>0</v>
      </c>
      <c r="T32" s="14">
        <v>0</v>
      </c>
      <c r="U32" s="14">
        <v>0</v>
      </c>
      <c r="V32" s="14">
        <v>1.7444395987788923E-3</v>
      </c>
      <c r="W32" s="14">
        <v>1.2460282848420658E-4</v>
      </c>
      <c r="X32" s="14">
        <v>3.3331256619525261E-2</v>
      </c>
    </row>
    <row r="33" spans="2:24">
      <c r="B33" s="66"/>
      <c r="C33" s="66"/>
      <c r="D33" s="66"/>
      <c r="E33" s="64">
        <v>5102</v>
      </c>
      <c r="F33" s="14">
        <v>0.10890287209519656</v>
      </c>
      <c r="G33" s="14">
        <v>1.5886860631736339E-2</v>
      </c>
      <c r="H33" s="14">
        <v>2.6166593981683385E-3</v>
      </c>
      <c r="I33" s="14">
        <v>0</v>
      </c>
      <c r="J33" s="14">
        <v>1.1774967291757523E-2</v>
      </c>
      <c r="K33" s="14">
        <v>1.003052769297863E-2</v>
      </c>
      <c r="L33" s="14">
        <v>1.0092829107220733E-2</v>
      </c>
      <c r="M33" s="14">
        <v>3.1150707121051647E-4</v>
      </c>
      <c r="N33" s="14">
        <v>2.7724129337735968E-2</v>
      </c>
      <c r="O33" s="14">
        <v>0.19045542333810977</v>
      </c>
      <c r="P33" s="14">
        <v>0.14647062488318485</v>
      </c>
      <c r="Q33" s="14">
        <v>4.7473677652482713E-2</v>
      </c>
      <c r="S33" s="14">
        <v>0</v>
      </c>
      <c r="T33" s="14">
        <v>0</v>
      </c>
      <c r="U33" s="14">
        <v>0</v>
      </c>
      <c r="V33" s="14">
        <v>8.6100554482586758E-2</v>
      </c>
      <c r="W33" s="14">
        <v>1.003052769297863E-2</v>
      </c>
      <c r="X33" s="14">
        <v>2.4920565696841317E-4</v>
      </c>
    </row>
    <row r="34" spans="2:24">
      <c r="B34" s="66"/>
      <c r="C34" s="66"/>
      <c r="D34" s="66"/>
      <c r="E34" s="64">
        <v>5103</v>
      </c>
      <c r="F34" s="14">
        <v>6.0432371814840204E-3</v>
      </c>
      <c r="G34" s="14">
        <v>2.9281664693788546E-2</v>
      </c>
      <c r="H34" s="14">
        <v>6.2301414242103292E-5</v>
      </c>
      <c r="I34" s="14">
        <v>6.2301414242103292E-5</v>
      </c>
      <c r="J34" s="14">
        <v>3.4265777833156811E-3</v>
      </c>
      <c r="K34" s="14">
        <v>8.099183851473428E-4</v>
      </c>
      <c r="L34" s="14">
        <v>9.0337050651049782E-3</v>
      </c>
      <c r="M34" s="14">
        <v>1.5575353560525825E-3</v>
      </c>
      <c r="N34" s="14">
        <v>3.7754657030714601E-2</v>
      </c>
      <c r="O34" s="14">
        <v>0.17257491745062611</v>
      </c>
      <c r="P34" s="14">
        <v>5.632047847486138E-2</v>
      </c>
      <c r="Q34" s="14">
        <v>0.20428633729985671</v>
      </c>
      <c r="S34" s="14">
        <v>0</v>
      </c>
      <c r="T34" s="14">
        <v>0</v>
      </c>
      <c r="U34" s="14">
        <v>0</v>
      </c>
      <c r="V34" s="14">
        <v>3.2272132577409504E-2</v>
      </c>
      <c r="W34" s="14">
        <v>8.099183851473428E-4</v>
      </c>
      <c r="X34" s="14">
        <v>2.8658650551367515E-2</v>
      </c>
    </row>
    <row r="35" spans="2:24">
      <c r="B35" s="66"/>
      <c r="C35" s="66"/>
      <c r="D35" s="66"/>
      <c r="E35" s="64">
        <v>5109</v>
      </c>
      <c r="F35" s="14">
        <v>1.8067410130209955E-3</v>
      </c>
      <c r="G35" s="14">
        <v>2.6166593981683385E-3</v>
      </c>
      <c r="H35" s="14">
        <v>0</v>
      </c>
      <c r="I35" s="14">
        <v>0</v>
      </c>
      <c r="J35" s="14">
        <v>6.1055385957261227E-3</v>
      </c>
      <c r="K35" s="14">
        <v>1.059124042115756E-3</v>
      </c>
      <c r="L35" s="14">
        <v>4.7972088966419541E-3</v>
      </c>
      <c r="M35" s="14">
        <v>6.2301414242103294E-4</v>
      </c>
      <c r="N35" s="14">
        <v>5.4264531804871972E-2</v>
      </c>
      <c r="O35" s="14">
        <v>6.286212697028222E-2</v>
      </c>
      <c r="P35" s="14">
        <v>0.16927294249579466</v>
      </c>
      <c r="Q35" s="14">
        <v>0.18590742009843622</v>
      </c>
      <c r="S35" s="14">
        <v>0</v>
      </c>
      <c r="T35" s="14">
        <v>6.2301414242103292E-5</v>
      </c>
      <c r="U35" s="14">
        <v>0</v>
      </c>
      <c r="V35" s="14">
        <v>5.4202230390629864E-3</v>
      </c>
      <c r="W35" s="14">
        <v>1.059124042115756E-3</v>
      </c>
      <c r="X35" s="14">
        <v>1.2958694162357485E-2</v>
      </c>
    </row>
    <row r="36" spans="2:24">
      <c r="B36" s="66"/>
      <c r="C36" s="66"/>
      <c r="D36" s="66"/>
      <c r="E36" s="64">
        <v>5110</v>
      </c>
      <c r="F36" s="14">
        <v>1.308329699084169E-3</v>
      </c>
      <c r="G36" s="14">
        <v>9.3452121363154939E-3</v>
      </c>
      <c r="H36" s="14">
        <v>3.7380848545261978E-4</v>
      </c>
      <c r="I36" s="14">
        <v>1.2460282848420658E-4</v>
      </c>
      <c r="J36" s="14">
        <v>1.1276555977820697E-2</v>
      </c>
      <c r="K36" s="14">
        <v>4.9841131393682633E-4</v>
      </c>
      <c r="L36" s="14">
        <v>5.4202230390629864E-3</v>
      </c>
      <c r="M36" s="14">
        <v>1.1837268705999625E-3</v>
      </c>
      <c r="N36" s="14">
        <v>3.2334433991651611E-2</v>
      </c>
      <c r="O36" s="14">
        <v>9.4199738334060187E-2</v>
      </c>
      <c r="P36" s="14">
        <v>2.7848732166220171E-2</v>
      </c>
      <c r="Q36" s="14">
        <v>0.27568375802130712</v>
      </c>
      <c r="S36" s="14">
        <v>0</v>
      </c>
      <c r="T36" s="14">
        <v>6.2301414242103292E-5</v>
      </c>
      <c r="U36" s="14">
        <v>0</v>
      </c>
      <c r="V36" s="14">
        <v>4.1991153199177622E-2</v>
      </c>
      <c r="W36" s="14">
        <v>4.9841131393682633E-4</v>
      </c>
      <c r="X36" s="14">
        <v>3.1088405706809544E-2</v>
      </c>
    </row>
    <row r="37" spans="2:24">
      <c r="B37" s="66"/>
      <c r="C37" s="66"/>
      <c r="D37" s="66"/>
      <c r="E37" s="64">
        <v>5112</v>
      </c>
      <c r="F37" s="14">
        <v>1.2460282848420658E-4</v>
      </c>
      <c r="G37" s="14">
        <v>4.3610989969472308E-4</v>
      </c>
      <c r="H37" s="14">
        <v>3.7380848545261978E-4</v>
      </c>
      <c r="I37" s="14">
        <v>4.7349074823998501E-3</v>
      </c>
      <c r="J37" s="14">
        <v>2.4110647311693975E-2</v>
      </c>
      <c r="K37" s="14">
        <v>7.4761697090523955E-4</v>
      </c>
      <c r="L37" s="14">
        <v>5.8812535044545505E-2</v>
      </c>
      <c r="M37" s="14">
        <v>8.7221979938944608E-3</v>
      </c>
      <c r="N37" s="14">
        <v>4.6663759267335368E-2</v>
      </c>
      <c r="O37" s="14">
        <v>1.3332502647810107E-2</v>
      </c>
      <c r="P37" s="14">
        <v>8.8468008223786671E-3</v>
      </c>
      <c r="Q37" s="14">
        <v>0.26334807800137061</v>
      </c>
      <c r="S37" s="14">
        <v>0</v>
      </c>
      <c r="T37" s="14">
        <v>0</v>
      </c>
      <c r="U37" s="14">
        <v>0</v>
      </c>
      <c r="V37" s="14">
        <v>3.3019749548314744E-3</v>
      </c>
      <c r="W37" s="14">
        <v>7.4761697090523955E-4</v>
      </c>
      <c r="X37" s="14">
        <v>3.7567752787988289E-2</v>
      </c>
    </row>
    <row r="38" spans="2:24">
      <c r="B38" s="66"/>
      <c r="C38" s="66"/>
      <c r="D38" s="66"/>
      <c r="E38" s="64">
        <v>5123</v>
      </c>
      <c r="F38" s="14">
        <v>9.5944177932839082E-3</v>
      </c>
      <c r="G38" s="14">
        <v>2.2054700641704568E-2</v>
      </c>
      <c r="H38" s="14">
        <v>7.4761697090523955E-4</v>
      </c>
      <c r="I38" s="14">
        <v>6.2301414242103292E-5</v>
      </c>
      <c r="J38" s="14">
        <v>1.2522584262662763E-2</v>
      </c>
      <c r="K38" s="14">
        <v>2.5543579839262349E-3</v>
      </c>
      <c r="L38" s="14">
        <v>2.1431686499283533E-2</v>
      </c>
      <c r="M38" s="14">
        <v>3.0527692978630614E-3</v>
      </c>
      <c r="N38" s="14">
        <v>2.2241604884430877E-2</v>
      </c>
      <c r="O38" s="14">
        <v>0.11089651735094387</v>
      </c>
      <c r="P38" s="14">
        <v>0.10117749672917575</v>
      </c>
      <c r="Q38" s="14">
        <v>0.18509750171328893</v>
      </c>
      <c r="S38" s="14">
        <v>0</v>
      </c>
      <c r="T38" s="14">
        <v>0</v>
      </c>
      <c r="U38" s="14">
        <v>0</v>
      </c>
      <c r="V38" s="14">
        <v>2.3736838826241356E-2</v>
      </c>
      <c r="W38" s="14">
        <v>2.5543579839262349E-3</v>
      </c>
      <c r="X38" s="14">
        <v>7.0400598093576724E-3</v>
      </c>
    </row>
    <row r="39" spans="2:24">
      <c r="B39" s="66"/>
      <c r="C39" s="66"/>
      <c r="D39" s="66"/>
      <c r="E39" s="64">
        <v>3502</v>
      </c>
      <c r="F39" s="14">
        <v>6.853155566631363E-4</v>
      </c>
      <c r="G39" s="14">
        <v>5.233318796336677E-3</v>
      </c>
      <c r="H39" s="14">
        <v>6.2301414242103292E-5</v>
      </c>
      <c r="I39" s="14">
        <v>1.1214254563578594E-3</v>
      </c>
      <c r="J39" s="14">
        <v>2.1930097813220362E-2</v>
      </c>
      <c r="K39" s="14">
        <v>0</v>
      </c>
      <c r="L39" s="14">
        <v>1.3207899819325899E-2</v>
      </c>
      <c r="M39" s="14">
        <v>5.8563329387577101E-3</v>
      </c>
      <c r="N39" s="14">
        <v>4.2115756027661828E-2</v>
      </c>
      <c r="O39" s="14">
        <v>2.348763316927294E-2</v>
      </c>
      <c r="P39" s="14">
        <v>2.6914210952588627E-2</v>
      </c>
      <c r="Q39" s="14">
        <v>0.25674412809170771</v>
      </c>
      <c r="S39" s="14">
        <v>0</v>
      </c>
      <c r="T39" s="14">
        <v>0</v>
      </c>
      <c r="U39" s="14">
        <v>0</v>
      </c>
      <c r="V39" s="14">
        <v>5.9809357672419164E-3</v>
      </c>
      <c r="W39" s="14">
        <v>0</v>
      </c>
      <c r="X39" s="14">
        <v>5.0339542707619464E-2</v>
      </c>
    </row>
    <row r="40" spans="2:24">
      <c r="B40" s="66"/>
      <c r="C40" s="66"/>
      <c r="D40" s="66"/>
      <c r="E40" s="64">
        <v>3603</v>
      </c>
      <c r="F40" s="14">
        <v>6.2301414242103294E-4</v>
      </c>
      <c r="G40" s="14">
        <v>1.6821381845367888E-3</v>
      </c>
      <c r="H40" s="14">
        <v>6.2301414242103292E-5</v>
      </c>
      <c r="I40" s="14">
        <v>4.4857018254314375E-3</v>
      </c>
      <c r="J40" s="14">
        <v>1.2522584262662763E-2</v>
      </c>
      <c r="K40" s="14">
        <v>6.2301414242103292E-5</v>
      </c>
      <c r="L40" s="14">
        <v>4.2364961684630241E-3</v>
      </c>
      <c r="M40" s="14">
        <v>1.2896392748115382E-2</v>
      </c>
      <c r="N40" s="14">
        <v>5.6071272817892967E-3</v>
      </c>
      <c r="O40" s="14">
        <v>1.9998753971715157E-2</v>
      </c>
      <c r="P40" s="14">
        <v>4.0932029157061865E-2</v>
      </c>
      <c r="Q40" s="14">
        <v>0.14267023861441655</v>
      </c>
      <c r="S40" s="14">
        <v>0</v>
      </c>
      <c r="T40" s="14">
        <v>0</v>
      </c>
      <c r="U40" s="14">
        <v>0</v>
      </c>
      <c r="V40" s="14">
        <v>5.8563329387577093E-3</v>
      </c>
      <c r="W40" s="14">
        <v>6.2301414242103292E-5</v>
      </c>
      <c r="X40" s="14">
        <v>4.0309015014640834E-2</v>
      </c>
    </row>
    <row r="41" spans="2:24">
      <c r="B41" s="66"/>
      <c r="C41" s="66"/>
      <c r="D41" s="66"/>
      <c r="E41" s="64">
        <v>5120</v>
      </c>
      <c r="F41" s="14">
        <v>5.9684754843934956E-2</v>
      </c>
      <c r="G41" s="14">
        <v>4.3610989969472308E-4</v>
      </c>
      <c r="H41" s="14">
        <v>5.6071272817892969E-4</v>
      </c>
      <c r="I41" s="14">
        <v>9.3452121363154941E-4</v>
      </c>
      <c r="J41" s="14">
        <v>5.9809357672419164E-3</v>
      </c>
      <c r="K41" s="14">
        <v>8.7221979938944616E-4</v>
      </c>
      <c r="L41" s="14">
        <v>0.12466512989844869</v>
      </c>
      <c r="M41" s="14">
        <v>8.8468008223786688E-3</v>
      </c>
      <c r="N41" s="14">
        <v>4.9841131393682635E-3</v>
      </c>
      <c r="O41" s="14">
        <v>1.1837268705999627E-2</v>
      </c>
      <c r="P41" s="14">
        <v>7.3640271634166102E-2</v>
      </c>
      <c r="Q41" s="14">
        <v>0.13070836707993272</v>
      </c>
      <c r="S41" s="14">
        <v>0</v>
      </c>
      <c r="T41" s="14">
        <v>0</v>
      </c>
      <c r="U41" s="14">
        <v>0</v>
      </c>
      <c r="V41" s="14">
        <v>5.7940315245156061E-3</v>
      </c>
      <c r="W41" s="14">
        <v>8.7221979938944616E-4</v>
      </c>
      <c r="X41" s="14">
        <v>1.7880505887483647E-2</v>
      </c>
    </row>
    <row r="42" spans="2:24">
      <c r="B42" s="66"/>
      <c r="C42" s="66"/>
      <c r="D42" s="66"/>
      <c r="E42" s="64">
        <v>3665</v>
      </c>
      <c r="F42" s="14">
        <v>2.6789608124104416E-3</v>
      </c>
      <c r="G42" s="14">
        <v>1.115195314933649E-2</v>
      </c>
      <c r="H42" s="14">
        <v>1.9313438415052022E-3</v>
      </c>
      <c r="I42" s="14">
        <v>2.8658650551367515E-3</v>
      </c>
      <c r="J42" s="14">
        <v>0.12559965111208024</v>
      </c>
      <c r="K42" s="14">
        <v>4.1118933399788178E-3</v>
      </c>
      <c r="L42" s="14">
        <v>5.046414553610367E-2</v>
      </c>
      <c r="M42" s="14">
        <v>8.5352937511681513E-3</v>
      </c>
      <c r="N42" s="14">
        <v>3.7380848545261972E-4</v>
      </c>
      <c r="O42" s="14">
        <v>0.17581459099121549</v>
      </c>
      <c r="P42" s="14">
        <v>3.6384025917388325E-2</v>
      </c>
      <c r="Q42" s="14">
        <v>1.5513052146283721E-2</v>
      </c>
      <c r="S42" s="14">
        <v>6.2301414242103292E-5</v>
      </c>
      <c r="T42" s="14">
        <v>0</v>
      </c>
      <c r="U42" s="14">
        <v>0</v>
      </c>
      <c r="V42" s="14">
        <v>0.11556912341910161</v>
      </c>
      <c r="W42" s="14">
        <v>4.1118933399788178E-3</v>
      </c>
      <c r="X42" s="14">
        <v>1.3955516790231139E-2</v>
      </c>
    </row>
    <row r="43" spans="2:24">
      <c r="B43" s="66"/>
      <c r="C43" s="66"/>
      <c r="D43" s="66" t="s">
        <v>92</v>
      </c>
      <c r="E43" s="64">
        <v>3079</v>
      </c>
      <c r="F43" s="14">
        <v>6.4295059497850596E-2</v>
      </c>
      <c r="G43" s="14">
        <v>3.1898324091956892E-2</v>
      </c>
      <c r="H43" s="14">
        <v>2.2179303470188774E-2</v>
      </c>
      <c r="I43" s="14">
        <v>3.6820135817083051E-2</v>
      </c>
      <c r="J43" s="14">
        <v>1.5388449317799514E-2</v>
      </c>
      <c r="K43" s="14">
        <v>1.2335680019936452E-2</v>
      </c>
      <c r="L43" s="14">
        <v>6.1678400099682264E-2</v>
      </c>
      <c r="M43" s="14">
        <v>1.3955516790231139E-2</v>
      </c>
      <c r="N43" s="14">
        <v>1.4329325275683757E-3</v>
      </c>
      <c r="O43" s="14">
        <v>0.13874524951716405</v>
      </c>
      <c r="P43" s="14">
        <v>4.8595103108840573E-3</v>
      </c>
      <c r="Q43" s="14">
        <v>2.0310261042925673E-2</v>
      </c>
      <c r="S43" s="14">
        <v>6.2301414242103292E-5</v>
      </c>
      <c r="T43" s="14">
        <v>1.2460282848420658E-4</v>
      </c>
      <c r="U43" s="14">
        <v>1.2460282848420658E-4</v>
      </c>
      <c r="V43" s="14">
        <v>0.10977509189458601</v>
      </c>
      <c r="W43" s="14">
        <v>1.2335680019936452E-2</v>
      </c>
      <c r="X43" s="14">
        <v>1.682138184536789E-2</v>
      </c>
    </row>
    <row r="44" spans="2:24">
      <c r="B44" s="66"/>
      <c r="C44" s="66"/>
      <c r="D44" s="66"/>
      <c r="E44" s="64">
        <v>3599</v>
      </c>
      <c r="F44" s="14">
        <v>0.22123232197370879</v>
      </c>
      <c r="G44" s="14">
        <v>1.0279733349947043E-2</v>
      </c>
      <c r="H44" s="14">
        <v>9.4698149647997002E-3</v>
      </c>
      <c r="I44" s="14">
        <v>3.463958631860943E-2</v>
      </c>
      <c r="J44" s="14">
        <v>1.6447573359915271E-2</v>
      </c>
      <c r="K44" s="14">
        <v>2.9593171764999066E-2</v>
      </c>
      <c r="L44" s="14">
        <v>1.13388573920628E-2</v>
      </c>
      <c r="M44" s="14">
        <v>7.5384711232944985E-3</v>
      </c>
      <c r="N44" s="14">
        <v>1.2584885676904866E-2</v>
      </c>
      <c r="O44" s="14">
        <v>2.8409444894399102E-2</v>
      </c>
      <c r="P44" s="14">
        <v>5.731730110273503E-3</v>
      </c>
      <c r="Q44" s="14">
        <v>3.6321724503146219E-2</v>
      </c>
      <c r="S44" s="14">
        <v>1.2460282848420658E-4</v>
      </c>
      <c r="T44" s="14">
        <v>0</v>
      </c>
      <c r="U44" s="14">
        <v>0</v>
      </c>
      <c r="V44" s="14">
        <v>2.2553111955641393E-2</v>
      </c>
      <c r="W44" s="14">
        <v>2.9593171764999066E-2</v>
      </c>
      <c r="X44" s="14">
        <v>3.5200299046788362E-2</v>
      </c>
    </row>
    <row r="45" spans="2:24">
      <c r="B45" s="66"/>
      <c r="C45" s="66"/>
      <c r="D45" s="66"/>
      <c r="E45" s="64">
        <v>3662</v>
      </c>
      <c r="F45" s="14">
        <v>8.5975951654102545E-3</v>
      </c>
      <c r="G45" s="14">
        <v>1.3145598405083796E-2</v>
      </c>
      <c r="H45" s="14">
        <v>3.1898324091956885E-2</v>
      </c>
      <c r="I45" s="14">
        <v>9.3452121363154939E-3</v>
      </c>
      <c r="J45" s="14">
        <v>2.4546757211388697E-2</v>
      </c>
      <c r="K45" s="14">
        <v>2.6914210952588623E-2</v>
      </c>
      <c r="L45" s="14">
        <v>2.2677714784125599E-2</v>
      </c>
      <c r="M45" s="14">
        <v>2.4546757211388697E-2</v>
      </c>
      <c r="N45" s="14">
        <v>5.4202230390629864E-3</v>
      </c>
      <c r="O45" s="14">
        <v>5.1149461092766808E-2</v>
      </c>
      <c r="P45" s="14">
        <v>8.0368824372313245E-3</v>
      </c>
      <c r="Q45" s="14">
        <v>2.5668182667746557E-2</v>
      </c>
      <c r="S45" s="14">
        <v>0</v>
      </c>
      <c r="T45" s="14">
        <v>6.2301414242103292E-5</v>
      </c>
      <c r="U45" s="14">
        <v>6.2301414242103292E-5</v>
      </c>
      <c r="V45" s="14">
        <v>3.1960625506198992E-2</v>
      </c>
      <c r="W45" s="14">
        <v>2.6914210952588623E-2</v>
      </c>
      <c r="X45" s="14">
        <v>2.3861441654725563E-2</v>
      </c>
    </row>
    <row r="46" spans="2:24">
      <c r="B46" s="66"/>
      <c r="C46" s="66"/>
      <c r="D46" s="66"/>
      <c r="E46" s="64">
        <v>5366</v>
      </c>
      <c r="F46" s="14">
        <v>7.083670799327145E-2</v>
      </c>
      <c r="G46" s="14">
        <v>1.2211077191452247E-2</v>
      </c>
      <c r="H46" s="14">
        <v>1.9562644072020435E-2</v>
      </c>
      <c r="I46" s="14">
        <v>1.4516229518410069E-2</v>
      </c>
      <c r="J46" s="14">
        <v>5.6756588374556105E-2</v>
      </c>
      <c r="K46" s="14">
        <v>3.6757834402840945E-3</v>
      </c>
      <c r="L46" s="14">
        <v>5.4139928976387766E-2</v>
      </c>
      <c r="M46" s="14">
        <v>1.171266587751542E-2</v>
      </c>
      <c r="N46" s="14">
        <v>5.0464145536103667E-3</v>
      </c>
      <c r="O46" s="14">
        <v>9.7937823188586376E-2</v>
      </c>
      <c r="P46" s="14">
        <v>3.6757834402840945E-3</v>
      </c>
      <c r="Q46" s="14">
        <v>3.2085228334683198E-2</v>
      </c>
      <c r="S46" s="14">
        <v>0</v>
      </c>
      <c r="T46" s="14">
        <v>0</v>
      </c>
      <c r="U46" s="14">
        <v>6.2301414242103292E-5</v>
      </c>
      <c r="V46" s="14">
        <v>6.834465142358731E-2</v>
      </c>
      <c r="W46" s="14">
        <v>3.6757834402840945E-3</v>
      </c>
      <c r="X46" s="14">
        <v>3.0652295807114822E-2</v>
      </c>
    </row>
    <row r="47" spans="2:24">
      <c r="B47" s="66"/>
      <c r="C47" s="66"/>
      <c r="D47" s="66"/>
      <c r="E47" s="64">
        <v>5038</v>
      </c>
      <c r="F47" s="14">
        <v>0.1874026540402467</v>
      </c>
      <c r="G47" s="14">
        <v>1.3394804062052207E-2</v>
      </c>
      <c r="H47" s="14">
        <v>1.8192012958694163E-2</v>
      </c>
      <c r="I47" s="14">
        <v>2.2179303470188774E-2</v>
      </c>
      <c r="J47" s="14">
        <v>1.246028284842066E-2</v>
      </c>
      <c r="K47" s="14">
        <v>1.7631300230515234E-2</v>
      </c>
      <c r="L47" s="14">
        <v>4.3922497040682823E-2</v>
      </c>
      <c r="M47" s="14">
        <v>5.7940315245156061E-3</v>
      </c>
      <c r="N47" s="14">
        <v>2.4920565696841318E-3</v>
      </c>
      <c r="O47" s="14">
        <v>5.4638340290324584E-2</v>
      </c>
      <c r="P47" s="14">
        <v>4.273877017008286E-2</v>
      </c>
      <c r="Q47" s="14">
        <v>3.0901501464083232E-2</v>
      </c>
      <c r="S47" s="14">
        <v>6.2301414242103292E-5</v>
      </c>
      <c r="T47" s="14">
        <v>0</v>
      </c>
      <c r="U47" s="14">
        <v>0</v>
      </c>
      <c r="V47" s="14">
        <v>4.9903432807924739E-2</v>
      </c>
      <c r="W47" s="14">
        <v>1.7631300230515234E-2</v>
      </c>
      <c r="X47" s="14">
        <v>2.8907856208335928E-2</v>
      </c>
    </row>
    <row r="48" spans="2:24">
      <c r="B48" s="66"/>
      <c r="C48" s="66"/>
      <c r="D48" s="66"/>
      <c r="E48" s="64">
        <v>2874</v>
      </c>
      <c r="F48" s="14">
        <v>8.2798579527755281E-2</v>
      </c>
      <c r="G48" s="14">
        <v>2.0372562457167776E-2</v>
      </c>
      <c r="H48" s="14">
        <v>8.3483895084418419E-3</v>
      </c>
      <c r="I48" s="14">
        <v>2.3674537411999251E-3</v>
      </c>
      <c r="J48" s="14">
        <v>2.0372562457167776E-2</v>
      </c>
      <c r="K48" s="14">
        <v>2.5543579839262351E-2</v>
      </c>
      <c r="L48" s="14">
        <v>3.4265777833156812E-2</v>
      </c>
      <c r="M48" s="14">
        <v>2.7412622266525452E-3</v>
      </c>
      <c r="N48" s="14">
        <v>1.682138184536789E-3</v>
      </c>
      <c r="O48" s="14">
        <v>8.6100554482586758E-2</v>
      </c>
      <c r="P48" s="14">
        <v>4.1928851784935522E-2</v>
      </c>
      <c r="Q48" s="14">
        <v>2.1307083670799327E-2</v>
      </c>
      <c r="S48" s="14">
        <v>0</v>
      </c>
      <c r="T48" s="14">
        <v>0</v>
      </c>
      <c r="U48" s="14">
        <v>0</v>
      </c>
      <c r="V48" s="14">
        <v>6.0370070400598094E-2</v>
      </c>
      <c r="W48" s="14">
        <v>2.5543579839262351E-2</v>
      </c>
      <c r="X48" s="14">
        <v>1.7568998816273128E-2</v>
      </c>
    </row>
    <row r="49" spans="2:24">
      <c r="B49" s="66"/>
      <c r="C49" s="66"/>
      <c r="D49" s="66"/>
      <c r="E49" s="64">
        <v>2875</v>
      </c>
      <c r="F49" s="14">
        <v>9.6754096317986427E-2</v>
      </c>
      <c r="G49" s="14">
        <v>5.9186343529998133E-3</v>
      </c>
      <c r="H49" s="14">
        <v>1.9313438415052022E-3</v>
      </c>
      <c r="I49" s="14">
        <v>4.1118933399788178E-3</v>
      </c>
      <c r="J49" s="14">
        <v>7.4138682948102922E-3</v>
      </c>
      <c r="K49" s="14">
        <v>2.3176126098062425E-2</v>
      </c>
      <c r="L49" s="14">
        <v>1.4765435175378481E-2</v>
      </c>
      <c r="M49" s="14">
        <v>1.8690424272630988E-3</v>
      </c>
      <c r="N49" s="14">
        <v>1.2647187091146969E-2</v>
      </c>
      <c r="O49" s="14">
        <v>1.4703133761136378E-2</v>
      </c>
      <c r="P49" s="14">
        <v>5.4638340290324591E-2</v>
      </c>
      <c r="Q49" s="14">
        <v>0.23531244159242409</v>
      </c>
      <c r="S49" s="14">
        <v>0</v>
      </c>
      <c r="T49" s="14">
        <v>4.3610989969472308E-4</v>
      </c>
      <c r="U49" s="14">
        <v>0</v>
      </c>
      <c r="V49" s="14">
        <v>1.0840446078125975E-2</v>
      </c>
      <c r="W49" s="14">
        <v>2.3176126098062425E-2</v>
      </c>
      <c r="X49" s="14">
        <v>1.9313438415052023E-2</v>
      </c>
    </row>
    <row r="50" spans="2:24">
      <c r="B50" s="66"/>
      <c r="C50" s="66"/>
      <c r="D50" s="66"/>
      <c r="E50" s="64">
        <v>2876</v>
      </c>
      <c r="F50" s="14">
        <v>0.21967478661765621</v>
      </c>
      <c r="G50" s="14">
        <v>9.0337050651049782E-3</v>
      </c>
      <c r="H50" s="14">
        <v>5.233318796336677E-3</v>
      </c>
      <c r="I50" s="14">
        <v>9.7813220360102177E-3</v>
      </c>
      <c r="J50" s="14">
        <v>7.1646626378418787E-3</v>
      </c>
      <c r="K50" s="14">
        <v>2.4671360039872903E-2</v>
      </c>
      <c r="L50" s="14">
        <v>2.3113824683820321E-2</v>
      </c>
      <c r="M50" s="14">
        <v>1.2771789919631175E-2</v>
      </c>
      <c r="N50" s="14">
        <v>2.6166593981683385E-3</v>
      </c>
      <c r="O50" s="14">
        <v>4.5604635225219611E-2</v>
      </c>
      <c r="P50" s="14">
        <v>1.682138184536789E-3</v>
      </c>
      <c r="Q50" s="14">
        <v>1.7755903058999441E-2</v>
      </c>
      <c r="S50" s="14">
        <v>0</v>
      </c>
      <c r="T50" s="14">
        <v>0</v>
      </c>
      <c r="U50" s="14">
        <v>0</v>
      </c>
      <c r="V50" s="14">
        <v>3.4265777833156812E-2</v>
      </c>
      <c r="W50" s="14">
        <v>2.4671360039872903E-2</v>
      </c>
      <c r="X50" s="14">
        <v>1.5762257803252133E-2</v>
      </c>
    </row>
    <row r="51" spans="2:24">
      <c r="B51" s="66"/>
      <c r="C51" s="66"/>
      <c r="D51" s="66"/>
      <c r="E51" s="64">
        <v>3078</v>
      </c>
      <c r="F51" s="14">
        <v>6.4108155255124283E-2</v>
      </c>
      <c r="G51" s="14">
        <v>5.9809357672419156E-3</v>
      </c>
      <c r="H51" s="14">
        <v>8.3483895084418419E-3</v>
      </c>
      <c r="I51" s="14">
        <v>1.1525761634789109E-2</v>
      </c>
      <c r="J51" s="14">
        <v>6.4170456669366393E-3</v>
      </c>
      <c r="K51" s="14">
        <v>5.1087159678524698E-3</v>
      </c>
      <c r="L51" s="14">
        <v>1.7506697402031025E-2</v>
      </c>
      <c r="M51" s="14">
        <v>4.143044047099869E-2</v>
      </c>
      <c r="N51" s="14">
        <v>5.2956202105787801E-3</v>
      </c>
      <c r="O51" s="14">
        <v>2.4484455797146594E-2</v>
      </c>
      <c r="P51" s="14">
        <v>1.059124042115756E-3</v>
      </c>
      <c r="Q51" s="14">
        <v>6.429505949785061E-2</v>
      </c>
      <c r="S51" s="14">
        <v>0</v>
      </c>
      <c r="T51" s="14">
        <v>0</v>
      </c>
      <c r="U51" s="14">
        <v>6.2301414242103292E-5</v>
      </c>
      <c r="V51" s="14">
        <v>2.1431686499283533E-2</v>
      </c>
      <c r="W51" s="14">
        <v>5.1087159678524698E-3</v>
      </c>
      <c r="X51" s="14">
        <v>4.8906610180051088E-2</v>
      </c>
    </row>
    <row r="52" spans="2:24">
      <c r="B52" s="66"/>
      <c r="C52" s="66"/>
      <c r="D52" s="66"/>
      <c r="E52" s="64">
        <v>3464</v>
      </c>
      <c r="F52" s="14">
        <v>0.1473428446825743</v>
      </c>
      <c r="G52" s="14">
        <v>3.9249890972525075E-3</v>
      </c>
      <c r="H52" s="14">
        <v>8.5975951654102545E-3</v>
      </c>
      <c r="I52" s="14">
        <v>6.0868481714534919E-2</v>
      </c>
      <c r="J52" s="14">
        <v>6.2301414242103294E-4</v>
      </c>
      <c r="K52" s="14">
        <v>1.9188835586567816E-2</v>
      </c>
      <c r="L52" s="14">
        <v>1.0092829107220733E-2</v>
      </c>
      <c r="M52" s="14">
        <v>1.5575353560525825E-3</v>
      </c>
      <c r="N52" s="14">
        <v>5.9809357672419164E-3</v>
      </c>
      <c r="O52" s="14">
        <v>1.0528939006915457E-2</v>
      </c>
      <c r="P52" s="14">
        <v>3.9249890972525075E-3</v>
      </c>
      <c r="Q52" s="14">
        <v>5.5946669989408761E-2</v>
      </c>
      <c r="S52" s="14">
        <v>1.8690424272630989E-4</v>
      </c>
      <c r="T52" s="14">
        <v>0</v>
      </c>
      <c r="U52" s="14">
        <v>0</v>
      </c>
      <c r="V52" s="14">
        <v>9.4698149647997019E-3</v>
      </c>
      <c r="W52" s="14">
        <v>1.9188835586567816E-2</v>
      </c>
      <c r="X52" s="14">
        <v>4.9841131393682639E-2</v>
      </c>
    </row>
    <row r="53" spans="2:24">
      <c r="B53" s="66"/>
      <c r="C53" s="66"/>
      <c r="D53" s="66"/>
      <c r="E53" s="64">
        <v>3511</v>
      </c>
      <c r="F53" s="14">
        <v>4.5106223911282786E-2</v>
      </c>
      <c r="G53" s="14">
        <v>2.2054700641704568E-2</v>
      </c>
      <c r="H53" s="14">
        <v>1.2335680019936452E-2</v>
      </c>
      <c r="I53" s="14">
        <v>3.0839200049841132E-2</v>
      </c>
      <c r="J53" s="14">
        <v>2.006105538595726E-2</v>
      </c>
      <c r="K53" s="14">
        <v>8.7221979938944608E-3</v>
      </c>
      <c r="L53" s="14">
        <v>0.12148775777210144</v>
      </c>
      <c r="M53" s="14">
        <v>1.0404336178431251E-2</v>
      </c>
      <c r="N53" s="14">
        <v>8.099183851473428E-4</v>
      </c>
      <c r="O53" s="14">
        <v>9.1333873278923422E-2</v>
      </c>
      <c r="P53" s="14">
        <v>1.2460282848420658E-4</v>
      </c>
      <c r="Q53" s="14">
        <v>4.5293128154009092E-2</v>
      </c>
      <c r="S53" s="14">
        <v>6.2301414242103292E-5</v>
      </c>
      <c r="T53" s="14">
        <v>6.2301414242103292E-5</v>
      </c>
      <c r="U53" s="14">
        <v>0</v>
      </c>
      <c r="V53" s="14">
        <v>6.2114509999376989E-2</v>
      </c>
      <c r="W53" s="14">
        <v>8.7221979938944608E-3</v>
      </c>
      <c r="X53" s="14">
        <v>4.2302660270388134E-2</v>
      </c>
    </row>
    <row r="54" spans="2:24">
      <c r="B54" s="66"/>
      <c r="C54" s="66"/>
      <c r="D54" s="66"/>
      <c r="E54" s="64">
        <v>3541</v>
      </c>
      <c r="F54" s="14">
        <v>0.34720578157124166</v>
      </c>
      <c r="G54" s="14">
        <v>5.233318796336677E-3</v>
      </c>
      <c r="H54" s="14">
        <v>1.4640832346894275E-2</v>
      </c>
      <c r="I54" s="14">
        <v>7.5384711232944985E-3</v>
      </c>
      <c r="J54" s="14">
        <v>1.1837268705999625E-3</v>
      </c>
      <c r="K54" s="14">
        <v>0.1398043735592798</v>
      </c>
      <c r="L54" s="14">
        <v>5.6071272817892967E-3</v>
      </c>
      <c r="M54" s="14">
        <v>1.1214254563578594E-3</v>
      </c>
      <c r="N54" s="14">
        <v>6.2301414242103294E-4</v>
      </c>
      <c r="O54" s="14">
        <v>7.3141860320229263E-2</v>
      </c>
      <c r="P54" s="14">
        <v>2.3674537411999251E-3</v>
      </c>
      <c r="Q54" s="14">
        <v>8.2860880941997388E-3</v>
      </c>
      <c r="S54" s="14">
        <v>0</v>
      </c>
      <c r="T54" s="14">
        <v>0</v>
      </c>
      <c r="U54" s="14">
        <v>0</v>
      </c>
      <c r="V54" s="14">
        <v>6.9902186779639899E-2</v>
      </c>
      <c r="W54" s="14">
        <v>0.1398043735592798</v>
      </c>
      <c r="X54" s="14">
        <v>5.731730110273503E-3</v>
      </c>
    </row>
    <row r="55" spans="2:24">
      <c r="B55" s="66"/>
      <c r="C55" s="66"/>
      <c r="D55" s="66"/>
      <c r="E55" s="64">
        <v>3543</v>
      </c>
      <c r="F55" s="14">
        <v>0.18628122858388885</v>
      </c>
      <c r="G55" s="14">
        <v>2.8658650551367515E-3</v>
      </c>
      <c r="H55" s="14">
        <v>7.6630739517787056E-3</v>
      </c>
      <c r="I55" s="14">
        <v>3.9062986729798764E-2</v>
      </c>
      <c r="J55" s="14">
        <v>8.7221979938944616E-4</v>
      </c>
      <c r="K55" s="14">
        <v>1.6011463460220546E-2</v>
      </c>
      <c r="L55" s="14">
        <v>3.3019749548314744E-3</v>
      </c>
      <c r="M55" s="14">
        <v>1.5014640832346894E-2</v>
      </c>
      <c r="N55" s="14">
        <v>1.682138184536789E-3</v>
      </c>
      <c r="O55" s="14">
        <v>1.5076942246588997E-2</v>
      </c>
      <c r="P55" s="14">
        <v>1.1214254563578594E-3</v>
      </c>
      <c r="Q55" s="14">
        <v>2.2989221855336115E-2</v>
      </c>
      <c r="S55" s="14">
        <v>0</v>
      </c>
      <c r="T55" s="14">
        <v>1.8690424272630989E-4</v>
      </c>
      <c r="U55" s="14">
        <v>6.2301414242103292E-5</v>
      </c>
      <c r="V55" s="14">
        <v>1.2335680019936452E-2</v>
      </c>
      <c r="W55" s="14">
        <v>1.6011463460220546E-2</v>
      </c>
      <c r="X55" s="14">
        <v>2.024795962868357E-2</v>
      </c>
    </row>
    <row r="56" spans="2:24">
      <c r="B56" s="66"/>
      <c r="C56" s="66"/>
      <c r="D56" s="66"/>
      <c r="E56" s="64">
        <v>3627</v>
      </c>
      <c r="F56" s="14">
        <v>7.2518846177808238E-2</v>
      </c>
      <c r="G56" s="14">
        <v>1.246028284842066E-2</v>
      </c>
      <c r="H56" s="14">
        <v>1.6696779016883684E-2</v>
      </c>
      <c r="I56" s="14">
        <v>2.6727306709862314E-2</v>
      </c>
      <c r="J56" s="14">
        <v>6.9154569808734662E-3</v>
      </c>
      <c r="K56" s="14">
        <v>3.5137997632546256E-2</v>
      </c>
      <c r="L56" s="14">
        <v>5.0214939879135258E-2</v>
      </c>
      <c r="M56" s="14">
        <v>1.1276555977820697E-2</v>
      </c>
      <c r="N56" s="14">
        <v>1.6198367702946858E-3</v>
      </c>
      <c r="O56" s="14">
        <v>0.10092829107220735</v>
      </c>
      <c r="P56" s="14">
        <v>4.9841131393682633E-4</v>
      </c>
      <c r="Q56" s="14">
        <v>3.6757834402840944E-2</v>
      </c>
      <c r="S56" s="14">
        <v>0</v>
      </c>
      <c r="T56" s="14">
        <v>6.2301414242103292E-5</v>
      </c>
      <c r="U56" s="14">
        <v>0</v>
      </c>
      <c r="V56" s="14">
        <v>9.694100056071274E-2</v>
      </c>
      <c r="W56" s="14">
        <v>3.5137997632546256E-2</v>
      </c>
      <c r="X56" s="14">
        <v>3.495109338981995E-2</v>
      </c>
    </row>
    <row r="57" spans="2:24">
      <c r="B57" s="66"/>
      <c r="C57" s="66"/>
      <c r="D57" s="66"/>
      <c r="E57" s="64">
        <v>5153</v>
      </c>
      <c r="F57" s="14">
        <v>0.3344962930658526</v>
      </c>
      <c r="G57" s="14">
        <v>7.6630739517787047E-3</v>
      </c>
      <c r="H57" s="14">
        <v>1.1214254563578593E-2</v>
      </c>
      <c r="I57" s="14">
        <v>1.1961871534483833E-2</v>
      </c>
      <c r="J57" s="14">
        <v>2.1805494984736152E-3</v>
      </c>
      <c r="K57" s="14">
        <v>3.4203476418914712E-2</v>
      </c>
      <c r="L57" s="14">
        <v>2.2926920441094012E-2</v>
      </c>
      <c r="M57" s="14">
        <v>8.1614852657155325E-3</v>
      </c>
      <c r="N57" s="14">
        <v>6.2301414242103294E-4</v>
      </c>
      <c r="O57" s="14">
        <v>3.5698710360725187E-2</v>
      </c>
      <c r="P57" s="14">
        <v>1.5762257803252133E-2</v>
      </c>
      <c r="Q57" s="14">
        <v>1.9936452557473058E-2</v>
      </c>
      <c r="S57" s="14">
        <v>0</v>
      </c>
      <c r="T57" s="14">
        <v>0</v>
      </c>
      <c r="U57" s="14">
        <v>0</v>
      </c>
      <c r="V57" s="14">
        <v>3.0029281664693791E-2</v>
      </c>
      <c r="W57" s="14">
        <v>3.4203476418914712E-2</v>
      </c>
      <c r="X57" s="14">
        <v>1.7818204473241544E-2</v>
      </c>
    </row>
    <row r="58" spans="2:24">
      <c r="B58" s="66"/>
      <c r="C58" s="66"/>
      <c r="D58" s="66"/>
      <c r="E58" s="64">
        <v>5040</v>
      </c>
      <c r="F58" s="14">
        <v>0.28409444894399105</v>
      </c>
      <c r="G58" s="14">
        <v>3.6757834402840945E-3</v>
      </c>
      <c r="H58" s="14">
        <v>1.4017818204473242E-2</v>
      </c>
      <c r="I58" s="14">
        <v>2.5232072768051835E-2</v>
      </c>
      <c r="J58" s="14">
        <v>4.2364961684630241E-3</v>
      </c>
      <c r="K58" s="14">
        <v>2.4297551554420285E-2</v>
      </c>
      <c r="L58" s="14">
        <v>3.7318547131019876E-2</v>
      </c>
      <c r="M58" s="14">
        <v>5.8563329387577101E-3</v>
      </c>
      <c r="N58" s="14">
        <v>1.682138184536789E-3</v>
      </c>
      <c r="O58" s="14">
        <v>4.0745124914335559E-2</v>
      </c>
      <c r="P58" s="14">
        <v>1.8067410130209957E-3</v>
      </c>
      <c r="Q58" s="14">
        <v>3.6757834402840944E-2</v>
      </c>
      <c r="S58" s="14">
        <v>1.2460282848420658E-4</v>
      </c>
      <c r="T58" s="14">
        <v>0</v>
      </c>
      <c r="U58" s="14">
        <v>0</v>
      </c>
      <c r="V58" s="14">
        <v>3.5262600461030469E-2</v>
      </c>
      <c r="W58" s="14">
        <v>2.4297551554420285E-2</v>
      </c>
      <c r="X58" s="14">
        <v>3.1773721263472679E-2</v>
      </c>
    </row>
    <row r="59" spans="2:24">
      <c r="B59" s="66"/>
      <c r="C59" s="66"/>
      <c r="D59" s="66"/>
      <c r="E59" s="64">
        <v>5189</v>
      </c>
      <c r="F59" s="14">
        <v>0.17587689240545759</v>
      </c>
      <c r="G59" s="14">
        <v>8.099183851473428E-4</v>
      </c>
      <c r="H59" s="14">
        <v>6.1055385957261227E-3</v>
      </c>
      <c r="I59" s="14">
        <v>1.5824559217494236E-2</v>
      </c>
      <c r="J59" s="14">
        <v>5.6071272817892969E-4</v>
      </c>
      <c r="K59" s="14">
        <v>3.1898324091956885E-2</v>
      </c>
      <c r="L59" s="14">
        <v>3.2396735405893712E-3</v>
      </c>
      <c r="M59" s="14">
        <v>1.8503520029904678E-2</v>
      </c>
      <c r="N59" s="14">
        <v>0</v>
      </c>
      <c r="O59" s="14">
        <v>1.1089651735094387E-2</v>
      </c>
      <c r="P59" s="14">
        <v>4.174194754220921E-3</v>
      </c>
      <c r="Q59" s="14">
        <v>1.059124042115756E-2</v>
      </c>
      <c r="S59" s="14">
        <v>0</v>
      </c>
      <c r="T59" s="14">
        <v>6.2301414242103292E-5</v>
      </c>
      <c r="U59" s="14">
        <v>0</v>
      </c>
      <c r="V59" s="14">
        <v>1.0466637592673354E-2</v>
      </c>
      <c r="W59" s="14">
        <v>3.1898324091956885E-2</v>
      </c>
      <c r="X59" s="14">
        <v>9.2206093078312876E-3</v>
      </c>
    </row>
    <row r="60" spans="2:24">
      <c r="B60" s="66"/>
      <c r="C60" s="66"/>
      <c r="D60" s="66"/>
      <c r="E60" s="64">
        <v>5190</v>
      </c>
      <c r="F60" s="14">
        <v>0.30477851847236931</v>
      </c>
      <c r="G60" s="14">
        <v>5.6694286960313998E-3</v>
      </c>
      <c r="H60" s="14">
        <v>1.9936452557473054E-2</v>
      </c>
      <c r="I60" s="14">
        <v>8.5352937511681513E-3</v>
      </c>
      <c r="J60" s="14">
        <v>1.0092829107220733E-2</v>
      </c>
      <c r="K60" s="14">
        <v>2.006105538595726E-2</v>
      </c>
      <c r="L60" s="14">
        <v>4.2115756027661828E-2</v>
      </c>
      <c r="M60" s="14">
        <v>1.3145598405083796E-2</v>
      </c>
      <c r="N60" s="14">
        <v>1.2460282848420658E-4</v>
      </c>
      <c r="O60" s="14">
        <v>8.2424771042302669E-2</v>
      </c>
      <c r="P60" s="14">
        <v>1.432932527568376E-3</v>
      </c>
      <c r="Q60" s="14">
        <v>1.7693601644757334E-2</v>
      </c>
      <c r="S60" s="14">
        <v>1.8690424272630989E-4</v>
      </c>
      <c r="T60" s="14">
        <v>2.4920565696841317E-4</v>
      </c>
      <c r="U60" s="14">
        <v>0</v>
      </c>
      <c r="V60" s="14">
        <v>7.3889477291134514E-2</v>
      </c>
      <c r="W60" s="14">
        <v>2.006105538595726E-2</v>
      </c>
      <c r="X60" s="14">
        <v>1.5575353560525824E-2</v>
      </c>
    </row>
    <row r="61" spans="2:24">
      <c r="B61" s="66"/>
      <c r="C61" s="66"/>
      <c r="D61" s="66"/>
      <c r="E61" s="64">
        <v>3542</v>
      </c>
      <c r="F61" s="14">
        <v>0.24484455797146595</v>
      </c>
      <c r="G61" s="14">
        <v>5.5448258675471936E-3</v>
      </c>
      <c r="H61" s="14">
        <v>1.0466637592673354E-2</v>
      </c>
      <c r="I61" s="14">
        <v>5.4202230390629864E-3</v>
      </c>
      <c r="J61" s="14">
        <v>4.174194754220921E-3</v>
      </c>
      <c r="K61" s="14">
        <v>8.2362469628060556E-2</v>
      </c>
      <c r="L61" s="14">
        <v>9.7813220360102177E-3</v>
      </c>
      <c r="M61" s="14">
        <v>8.5975951654102545E-3</v>
      </c>
      <c r="N61" s="14">
        <v>2.4920565696841317E-4</v>
      </c>
      <c r="O61" s="14">
        <v>6.522958071148216E-2</v>
      </c>
      <c r="P61" s="14">
        <v>1.8565821444146782E-2</v>
      </c>
      <c r="Q61" s="14">
        <v>2.2366207712915084E-2</v>
      </c>
      <c r="S61" s="14">
        <v>0</v>
      </c>
      <c r="T61" s="14">
        <v>0</v>
      </c>
      <c r="U61" s="14">
        <v>0</v>
      </c>
      <c r="V61" s="14">
        <v>6.0993084543019126E-2</v>
      </c>
      <c r="W61" s="14">
        <v>8.2362469628060556E-2</v>
      </c>
      <c r="X61" s="14">
        <v>1.2397981434178557E-2</v>
      </c>
    </row>
    <row r="62" spans="2:24">
      <c r="B62" s="66"/>
      <c r="C62" s="66"/>
      <c r="D62" s="66"/>
      <c r="E62" s="64">
        <v>3545</v>
      </c>
      <c r="F62" s="14">
        <v>0.27686748489190705</v>
      </c>
      <c r="G62" s="14">
        <v>0</v>
      </c>
      <c r="H62" s="14">
        <v>1.2460282848420659E-3</v>
      </c>
      <c r="I62" s="14">
        <v>8.3483895084418419E-3</v>
      </c>
      <c r="J62" s="14">
        <v>1.8690424272630989E-4</v>
      </c>
      <c r="K62" s="14">
        <v>3.8876082487072458E-2</v>
      </c>
      <c r="L62" s="14">
        <v>1.8690424272630989E-4</v>
      </c>
      <c r="M62" s="14">
        <v>4.9841131393682633E-4</v>
      </c>
      <c r="N62" s="14">
        <v>3.1150707121051647E-4</v>
      </c>
      <c r="O62" s="14">
        <v>0.11133262725063858</v>
      </c>
      <c r="P62" s="14">
        <v>3.1150707121051647E-4</v>
      </c>
      <c r="Q62" s="14">
        <v>4.6912964924303781E-2</v>
      </c>
      <c r="S62" s="14">
        <v>0</v>
      </c>
      <c r="T62" s="14">
        <v>0</v>
      </c>
      <c r="U62" s="14">
        <v>0</v>
      </c>
      <c r="V62" s="14">
        <v>0.11083421593670176</v>
      </c>
      <c r="W62" s="14">
        <v>3.8876082487072458E-2</v>
      </c>
      <c r="X62" s="14">
        <v>3.9499096629493489E-2</v>
      </c>
    </row>
    <row r="63" spans="2:24">
      <c r="B63" s="66"/>
      <c r="C63" s="66"/>
      <c r="D63" s="66"/>
      <c r="E63" s="64">
        <v>3457</v>
      </c>
      <c r="F63" s="14">
        <v>1.8067410130209955E-3</v>
      </c>
      <c r="G63" s="14">
        <v>2.4920565696841317E-4</v>
      </c>
      <c r="H63" s="14">
        <v>1.8690424272630989E-4</v>
      </c>
      <c r="I63" s="14">
        <v>6.6537910410566323E-2</v>
      </c>
      <c r="J63" s="14">
        <v>5.6071272817892969E-4</v>
      </c>
      <c r="K63" s="14">
        <v>4.3610989969472308E-4</v>
      </c>
      <c r="L63" s="14">
        <v>1.4329325275683757E-3</v>
      </c>
      <c r="M63" s="14">
        <v>6.790854152389259E-3</v>
      </c>
      <c r="N63" s="14">
        <v>4.367329138371441E-2</v>
      </c>
      <c r="O63" s="14">
        <v>1.9936452557473053E-3</v>
      </c>
      <c r="P63" s="14">
        <v>1.3706311133262726E-3</v>
      </c>
      <c r="Q63" s="14">
        <v>0.11176873715033331</v>
      </c>
      <c r="S63" s="14">
        <v>2.4920565696841317E-4</v>
      </c>
      <c r="T63" s="14">
        <v>2.4920565696841317E-4</v>
      </c>
      <c r="U63" s="14">
        <v>6.2301414242103292E-5</v>
      </c>
      <c r="V63" s="14">
        <v>1.1837268705999627E-3</v>
      </c>
      <c r="W63" s="14">
        <v>4.3610989969472308E-4</v>
      </c>
      <c r="X63" s="14">
        <v>9.4137436919818074E-2</v>
      </c>
    </row>
    <row r="64" spans="2:24">
      <c r="B64" s="66"/>
      <c r="C64" s="66"/>
      <c r="D64" s="66"/>
      <c r="E64" s="64">
        <v>3458</v>
      </c>
      <c r="F64" s="14">
        <v>1.2460282848420658E-4</v>
      </c>
      <c r="G64" s="14">
        <v>0</v>
      </c>
      <c r="H64" s="14">
        <v>1.2460282848420658E-4</v>
      </c>
      <c r="I64" s="14">
        <v>2.5232072768051835E-2</v>
      </c>
      <c r="J64" s="14">
        <v>2.4920565696841318E-3</v>
      </c>
      <c r="K64" s="14">
        <v>6.2301414242103292E-5</v>
      </c>
      <c r="L64" s="14">
        <v>0</v>
      </c>
      <c r="M64" s="14">
        <v>1.5326147903557411E-2</v>
      </c>
      <c r="N64" s="14">
        <v>2.2864619026851909E-2</v>
      </c>
      <c r="O64" s="14">
        <v>2.4920565696841317E-4</v>
      </c>
      <c r="P64" s="14">
        <v>6.2301414242103292E-5</v>
      </c>
      <c r="Q64" s="14">
        <v>8.9028720951965595E-2</v>
      </c>
      <c r="S64" s="14">
        <v>0</v>
      </c>
      <c r="T64" s="14">
        <v>0</v>
      </c>
      <c r="U64" s="14">
        <v>0</v>
      </c>
      <c r="V64" s="14">
        <v>6.2301414242103292E-5</v>
      </c>
      <c r="W64" s="14">
        <v>6.2301414242103292E-5</v>
      </c>
      <c r="X64" s="14">
        <v>4.8719705937324775E-2</v>
      </c>
    </row>
    <row r="65" spans="2:24">
      <c r="B65" s="66"/>
      <c r="C65" s="66"/>
      <c r="D65" s="66"/>
      <c r="E65" s="64">
        <v>3604</v>
      </c>
      <c r="F65" s="14">
        <v>9.3452121363154941E-4</v>
      </c>
      <c r="G65" s="14">
        <v>4.9841131393682633E-4</v>
      </c>
      <c r="H65" s="14">
        <v>0</v>
      </c>
      <c r="I65" s="14">
        <v>2.5792785496230763E-2</v>
      </c>
      <c r="J65" s="14">
        <v>2.118248084231512E-3</v>
      </c>
      <c r="K65" s="14">
        <v>1.2460282848420658E-4</v>
      </c>
      <c r="L65" s="14">
        <v>1.1837268705999625E-3</v>
      </c>
      <c r="M65" s="14">
        <v>3.2396735405893712E-3</v>
      </c>
      <c r="N65" s="14">
        <v>1.9500342657778332E-2</v>
      </c>
      <c r="O65" s="14">
        <v>1.6198367702946856E-3</v>
      </c>
      <c r="P65" s="14">
        <v>7.7876767802629119E-3</v>
      </c>
      <c r="Q65" s="14">
        <v>5.625817706061928E-2</v>
      </c>
      <c r="S65" s="14">
        <v>9.9682262787365267E-4</v>
      </c>
      <c r="T65" s="14">
        <v>4.9841131393682633E-4</v>
      </c>
      <c r="U65" s="14">
        <v>9.9682262787365267E-4</v>
      </c>
      <c r="V65" s="14">
        <v>1.2460282848420659E-3</v>
      </c>
      <c r="W65" s="14">
        <v>1.2460282848420658E-4</v>
      </c>
      <c r="X65" s="14">
        <v>5.3330010591240422E-2</v>
      </c>
    </row>
    <row r="66" spans="2:24">
      <c r="B66" s="66"/>
      <c r="C66" s="66" t="s">
        <v>93</v>
      </c>
      <c r="D66" s="66" t="s">
        <v>89</v>
      </c>
      <c r="E66" s="64" t="s">
        <v>63</v>
      </c>
      <c r="F66" s="14">
        <v>0.27138496043860194</v>
      </c>
      <c r="G66" s="14">
        <v>1.0466637592673354E-2</v>
      </c>
      <c r="H66" s="14">
        <v>1.9188835586567816E-2</v>
      </c>
      <c r="I66" s="14">
        <v>6.2301414242103292E-5</v>
      </c>
      <c r="J66" s="14">
        <v>1.9687246900504642E-2</v>
      </c>
      <c r="K66" s="14">
        <v>0.11158183290760701</v>
      </c>
      <c r="L66" s="14">
        <v>2.4858264282599216E-2</v>
      </c>
      <c r="M66" s="14">
        <v>0</v>
      </c>
      <c r="N66" s="14">
        <v>6.2301414242103294E-4</v>
      </c>
      <c r="O66" s="14">
        <v>0.26596473739953896</v>
      </c>
      <c r="P66" s="14">
        <v>1.1089651735094385E-2</v>
      </c>
      <c r="Q66" s="14">
        <v>5.9809357672419164E-3</v>
      </c>
      <c r="S66" s="14">
        <v>6.2301414242103292E-5</v>
      </c>
      <c r="T66" s="14">
        <v>6.2301414242103292E-5</v>
      </c>
      <c r="U66" s="14">
        <v>0</v>
      </c>
      <c r="V66" s="14">
        <v>0.25238302909476046</v>
      </c>
      <c r="W66" s="14">
        <v>0.11158183290760701</v>
      </c>
      <c r="X66" s="14">
        <v>6.2301414242103292E-5</v>
      </c>
    </row>
    <row r="67" spans="2:24">
      <c r="B67" s="66"/>
      <c r="C67" s="66"/>
      <c r="D67" s="66"/>
      <c r="E67" s="64" t="s">
        <v>64</v>
      </c>
      <c r="F67" s="14">
        <v>0.28502897015762257</v>
      </c>
      <c r="G67" s="14">
        <v>8.3483895084418419E-3</v>
      </c>
      <c r="H67" s="14">
        <v>1.4267023861441654E-2</v>
      </c>
      <c r="I67" s="14">
        <v>0</v>
      </c>
      <c r="J67" s="14">
        <v>5.6071272817892967E-3</v>
      </c>
      <c r="K67" s="14">
        <v>0.13749922123232197</v>
      </c>
      <c r="L67" s="14">
        <v>2.0123356800199364E-2</v>
      </c>
      <c r="M67" s="14">
        <v>0</v>
      </c>
      <c r="N67" s="14">
        <v>0</v>
      </c>
      <c r="O67" s="14">
        <v>0.26035761011774972</v>
      </c>
      <c r="P67" s="14">
        <v>2.0559466699894089E-2</v>
      </c>
      <c r="Q67" s="14">
        <v>8.099183851473427E-4</v>
      </c>
      <c r="S67" s="14">
        <v>0</v>
      </c>
      <c r="T67" s="14">
        <v>0</v>
      </c>
      <c r="U67" s="14">
        <v>0</v>
      </c>
      <c r="V67" s="14">
        <v>0.24802193009781323</v>
      </c>
      <c r="W67" s="14">
        <v>0.13749922123232197</v>
      </c>
      <c r="X67" s="14">
        <v>6.2301414242103292E-5</v>
      </c>
    </row>
    <row r="68" spans="2:24">
      <c r="B68" s="66"/>
      <c r="C68" s="66"/>
      <c r="D68" s="66"/>
      <c r="E68" s="64" t="s">
        <v>65</v>
      </c>
      <c r="F68" s="14">
        <v>0.23076443835275059</v>
      </c>
      <c r="G68" s="14">
        <v>1.5762257803252133E-2</v>
      </c>
      <c r="H68" s="14">
        <v>1.8378917201420472E-2</v>
      </c>
      <c r="I68" s="14">
        <v>0</v>
      </c>
      <c r="J68" s="14">
        <v>8.5352937511681513E-3</v>
      </c>
      <c r="K68" s="14">
        <v>0.14123730608684817</v>
      </c>
      <c r="L68" s="14">
        <v>2.5294374182293938E-2</v>
      </c>
      <c r="M68" s="14">
        <v>6.2301414242103292E-5</v>
      </c>
      <c r="N68" s="14">
        <v>6.2301414242103292E-5</v>
      </c>
      <c r="O68" s="14">
        <v>0.25637031960625506</v>
      </c>
      <c r="P68" s="14">
        <v>5.526135443274563E-2</v>
      </c>
      <c r="Q68" s="14">
        <v>1.9313438415052022E-3</v>
      </c>
      <c r="S68" s="14">
        <v>0</v>
      </c>
      <c r="T68" s="14">
        <v>0</v>
      </c>
      <c r="U68" s="14">
        <v>0</v>
      </c>
      <c r="V68" s="14">
        <v>0.24328702261541338</v>
      </c>
      <c r="W68" s="14">
        <v>0.14123730608684817</v>
      </c>
      <c r="X68" s="14">
        <v>0</v>
      </c>
    </row>
    <row r="69" spans="2:24">
      <c r="B69" s="66"/>
      <c r="C69" s="66"/>
      <c r="D69" s="66"/>
      <c r="E69" s="64" t="s">
        <v>67</v>
      </c>
      <c r="F69" s="14">
        <v>8.2237866799576342E-2</v>
      </c>
      <c r="G69" s="14">
        <v>3.2895146719830543E-2</v>
      </c>
      <c r="H69" s="14">
        <v>4.5542333810977512E-2</v>
      </c>
      <c r="I69" s="14">
        <v>0</v>
      </c>
      <c r="J69" s="14">
        <v>7.9745810229892213E-3</v>
      </c>
      <c r="K69" s="14">
        <v>0.13288891657840632</v>
      </c>
      <c r="L69" s="14">
        <v>3.3268955205283161E-2</v>
      </c>
      <c r="M69" s="14">
        <v>0</v>
      </c>
      <c r="N69" s="14">
        <v>0</v>
      </c>
      <c r="O69" s="14">
        <v>0.39760762569310321</v>
      </c>
      <c r="P69" s="14">
        <v>4.2364961684630241E-3</v>
      </c>
      <c r="Q69" s="14">
        <v>6.2301414242103292E-5</v>
      </c>
      <c r="S69" s="14">
        <v>0</v>
      </c>
      <c r="T69" s="14">
        <v>6.2301414242103292E-5</v>
      </c>
      <c r="U69" s="14">
        <v>0</v>
      </c>
      <c r="V69" s="14">
        <v>0.35505575976574666</v>
      </c>
      <c r="W69" s="14">
        <v>0.13288891657840632</v>
      </c>
      <c r="X69" s="14">
        <v>0</v>
      </c>
    </row>
    <row r="70" spans="2:24">
      <c r="B70" s="66"/>
      <c r="C70" s="66"/>
      <c r="D70" s="66"/>
      <c r="E70" s="64" t="s">
        <v>69</v>
      </c>
      <c r="F70" s="14">
        <v>2.6976512366830727E-2</v>
      </c>
      <c r="G70" s="14">
        <v>1.3457105476294312E-2</v>
      </c>
      <c r="H70" s="14">
        <v>1.2273378605694349E-2</v>
      </c>
      <c r="I70" s="14">
        <v>0</v>
      </c>
      <c r="J70" s="14">
        <v>2.1805494984736152E-3</v>
      </c>
      <c r="K70" s="14">
        <v>0.24459535231449753</v>
      </c>
      <c r="L70" s="14">
        <v>1.2460282848420659E-3</v>
      </c>
      <c r="M70" s="14">
        <v>0</v>
      </c>
      <c r="N70" s="14">
        <v>0</v>
      </c>
      <c r="O70" s="14">
        <v>0.55703694473864562</v>
      </c>
      <c r="P70" s="14">
        <v>4.0495919257367138E-3</v>
      </c>
      <c r="Q70" s="14">
        <v>0</v>
      </c>
      <c r="S70" s="14">
        <v>0</v>
      </c>
      <c r="T70" s="14">
        <v>0</v>
      </c>
      <c r="U70" s="14">
        <v>0</v>
      </c>
      <c r="V70" s="14">
        <v>0.53087035075696221</v>
      </c>
      <c r="W70" s="14">
        <v>0.24459535231449753</v>
      </c>
      <c r="X70" s="14">
        <v>0</v>
      </c>
    </row>
    <row r="71" spans="2:24">
      <c r="B71" s="66"/>
      <c r="C71" s="66"/>
      <c r="D71" s="66"/>
      <c r="E71" s="64" t="s">
        <v>68</v>
      </c>
      <c r="F71" s="14">
        <v>9.7190206217681145E-3</v>
      </c>
      <c r="G71" s="14">
        <v>3.0839200049841132E-2</v>
      </c>
      <c r="H71" s="14">
        <v>4.2987975827051272E-3</v>
      </c>
      <c r="I71" s="14">
        <v>0</v>
      </c>
      <c r="J71" s="14">
        <v>1.2024172948725936E-2</v>
      </c>
      <c r="K71" s="14">
        <v>2.3238427512304528E-2</v>
      </c>
      <c r="L71" s="14">
        <v>3.7318547131019876E-2</v>
      </c>
      <c r="M71" s="14">
        <v>3.1150707121051647E-4</v>
      </c>
      <c r="N71" s="14">
        <v>4.9218117251261604E-3</v>
      </c>
      <c r="O71" s="14">
        <v>0.27001432932527569</v>
      </c>
      <c r="P71" s="14">
        <v>1.6696779016883684E-2</v>
      </c>
      <c r="Q71" s="14">
        <v>9.3389819948912822E-2</v>
      </c>
      <c r="S71" s="14">
        <v>0</v>
      </c>
      <c r="T71" s="14">
        <v>0</v>
      </c>
      <c r="U71" s="14">
        <v>0</v>
      </c>
      <c r="V71" s="14">
        <v>7.0213693850850412E-2</v>
      </c>
      <c r="W71" s="14">
        <v>2.3238427512304528E-2</v>
      </c>
      <c r="X71" s="14">
        <v>1.0155130521462837E-2</v>
      </c>
    </row>
    <row r="72" spans="2:24">
      <c r="B72" s="66"/>
      <c r="C72" s="66"/>
      <c r="D72" s="66"/>
      <c r="E72" s="64" t="s">
        <v>87</v>
      </c>
      <c r="F72" s="14">
        <v>6.5042676468755833E-2</v>
      </c>
      <c r="G72" s="14">
        <v>1.0279733349947043E-2</v>
      </c>
      <c r="H72" s="14">
        <v>3.8626876830104044E-3</v>
      </c>
      <c r="I72" s="14">
        <v>0</v>
      </c>
      <c r="J72" s="14">
        <v>8.4729923369260482E-3</v>
      </c>
      <c r="K72" s="14">
        <v>2.6602703881378108E-2</v>
      </c>
      <c r="L72" s="14">
        <v>2.2615413369883496E-2</v>
      </c>
      <c r="M72" s="14">
        <v>1.2460282848420658E-4</v>
      </c>
      <c r="N72" s="14">
        <v>2.4920565696841317E-4</v>
      </c>
      <c r="O72" s="14">
        <v>0.62650302161859073</v>
      </c>
      <c r="P72" s="14">
        <v>1.8254314372936266E-2</v>
      </c>
      <c r="Q72" s="14">
        <v>4.3610989969472304E-3</v>
      </c>
      <c r="S72" s="14">
        <v>0</v>
      </c>
      <c r="T72" s="14">
        <v>0</v>
      </c>
      <c r="U72" s="14">
        <v>0</v>
      </c>
      <c r="V72" s="14">
        <v>0.38190766930409326</v>
      </c>
      <c r="W72" s="14">
        <v>2.6602703881378108E-2</v>
      </c>
      <c r="X72" s="14">
        <v>1.3083296990841692E-3</v>
      </c>
    </row>
    <row r="73" spans="2:24">
      <c r="B73" s="66"/>
      <c r="C73" s="66"/>
      <c r="D73" s="66"/>
      <c r="E73" s="64" t="s">
        <v>66</v>
      </c>
      <c r="F73" s="14">
        <v>0.15506822004859511</v>
      </c>
      <c r="G73" s="14">
        <v>3.3019749548314749E-2</v>
      </c>
      <c r="H73" s="14">
        <v>5.052644695034577E-2</v>
      </c>
      <c r="I73" s="14">
        <v>0</v>
      </c>
      <c r="J73" s="14">
        <v>4.4234004111893344E-3</v>
      </c>
      <c r="K73" s="14">
        <v>0.17269952027911034</v>
      </c>
      <c r="L73" s="14">
        <v>1.2647187091146969E-2</v>
      </c>
      <c r="M73" s="14">
        <v>0</v>
      </c>
      <c r="N73" s="14">
        <v>0</v>
      </c>
      <c r="O73" s="14">
        <v>0.29699084169210638</v>
      </c>
      <c r="P73" s="14">
        <v>6.9777583951155693E-3</v>
      </c>
      <c r="Q73" s="14">
        <v>6.2301414242103292E-5</v>
      </c>
      <c r="S73" s="14">
        <v>0</v>
      </c>
      <c r="T73" s="14">
        <v>0</v>
      </c>
      <c r="U73" s="14">
        <v>0</v>
      </c>
      <c r="V73" s="14">
        <v>0.27898573297613855</v>
      </c>
      <c r="W73" s="14">
        <v>0.17269952027911034</v>
      </c>
      <c r="X73" s="14">
        <v>0</v>
      </c>
    </row>
    <row r="74" spans="2:24">
      <c r="B74" s="66"/>
      <c r="C74" s="66"/>
      <c r="D74" s="64" t="s">
        <v>92</v>
      </c>
      <c r="E74" s="64" t="s">
        <v>71</v>
      </c>
      <c r="F74" s="14">
        <v>2.8970157622578034E-2</v>
      </c>
      <c r="G74" s="14">
        <v>2.6291196810167589E-2</v>
      </c>
      <c r="H74" s="14">
        <v>1.246028284842066E-2</v>
      </c>
      <c r="I74" s="14">
        <v>0</v>
      </c>
      <c r="J74" s="14">
        <v>9.0960064793470814E-3</v>
      </c>
      <c r="K74" s="14">
        <v>5.2270886549124665E-2</v>
      </c>
      <c r="L74" s="14">
        <v>4.398479845492493E-2</v>
      </c>
      <c r="M74" s="14">
        <v>0</v>
      </c>
      <c r="N74" s="14">
        <v>1.9188835586567816E-2</v>
      </c>
      <c r="O74" s="14">
        <v>0.2380537038190767</v>
      </c>
      <c r="P74" s="14">
        <v>0.10067908541523893</v>
      </c>
      <c r="Q74" s="14">
        <v>1.0715843249641768E-2</v>
      </c>
      <c r="S74" s="14">
        <v>0</v>
      </c>
      <c r="T74" s="14">
        <v>0</v>
      </c>
      <c r="U74" s="14">
        <v>0</v>
      </c>
      <c r="V74" s="14">
        <v>9.9869167030091591E-2</v>
      </c>
      <c r="W74" s="14">
        <v>5.2270886549124665E-2</v>
      </c>
      <c r="X74" s="14">
        <v>6.2301414242103292E-5</v>
      </c>
    </row>
    <row r="75" spans="2:24">
      <c r="B75" s="66"/>
      <c r="C75" s="66"/>
      <c r="D75" s="64" t="s">
        <v>95</v>
      </c>
      <c r="E75" s="64" t="s">
        <v>70</v>
      </c>
      <c r="F75" s="14">
        <v>3.4888791975577842E-3</v>
      </c>
      <c r="G75" s="14">
        <v>0</v>
      </c>
      <c r="H75" s="14">
        <v>1.8690424272630989E-4</v>
      </c>
      <c r="I75" s="14">
        <v>9.9682262787365267E-4</v>
      </c>
      <c r="J75" s="14">
        <v>2.5543579839262349E-3</v>
      </c>
      <c r="K75" s="14">
        <v>6.9341474051460975E-2</v>
      </c>
      <c r="L75" s="14">
        <v>8.7221979938944616E-4</v>
      </c>
      <c r="M75" s="14">
        <v>2.6166593981683385E-3</v>
      </c>
      <c r="N75" s="14">
        <v>1.2335680019936452E-2</v>
      </c>
      <c r="O75" s="14">
        <v>1.8067410130209953E-2</v>
      </c>
      <c r="P75" s="14">
        <v>9.2206093078312876E-3</v>
      </c>
      <c r="Q75" s="14">
        <v>0.4268269889726497</v>
      </c>
      <c r="S75" s="14">
        <v>0</v>
      </c>
      <c r="T75" s="14">
        <v>0</v>
      </c>
      <c r="U75" s="14">
        <v>0</v>
      </c>
      <c r="V75" s="14">
        <v>2.0559466699894085E-3</v>
      </c>
      <c r="W75" s="14">
        <v>6.9341474051460975E-2</v>
      </c>
      <c r="X75" s="14">
        <v>2.6228895395925489E-2</v>
      </c>
    </row>
    <row r="76" spans="2:24">
      <c r="B76" s="66"/>
      <c r="C76" s="66" t="s">
        <v>94</v>
      </c>
      <c r="D76" s="66" t="s">
        <v>89</v>
      </c>
      <c r="E76" s="64">
        <v>2686</v>
      </c>
      <c r="F76" s="14">
        <v>3.3019749548314748E-3</v>
      </c>
      <c r="G76" s="14">
        <v>4.0246713600398727E-2</v>
      </c>
      <c r="H76" s="14">
        <v>1.682138184536789E-3</v>
      </c>
      <c r="I76" s="14">
        <v>4.3610989969472308E-4</v>
      </c>
      <c r="J76" s="14">
        <v>3.0216185907420097E-2</v>
      </c>
      <c r="K76" s="14">
        <v>1.4952339418104791E-3</v>
      </c>
      <c r="L76" s="14">
        <v>4.1368139056756591E-2</v>
      </c>
      <c r="M76" s="14">
        <v>9.3452121363154941E-4</v>
      </c>
      <c r="N76" s="14">
        <v>0</v>
      </c>
      <c r="O76" s="14">
        <v>0.15475671297738458</v>
      </c>
      <c r="P76" s="14">
        <v>0.17170269765123669</v>
      </c>
      <c r="Q76" s="14">
        <v>1.021743193570494E-2</v>
      </c>
      <c r="S76" s="14">
        <v>0</v>
      </c>
      <c r="T76" s="14">
        <v>6.2301414242103292E-5</v>
      </c>
      <c r="U76" s="14">
        <v>0</v>
      </c>
      <c r="V76" s="14">
        <v>4.7099869167030094E-2</v>
      </c>
      <c r="W76" s="14">
        <v>1.4952339418104791E-3</v>
      </c>
      <c r="X76" s="14">
        <v>3.3019749548314748E-3</v>
      </c>
    </row>
    <row r="77" spans="2:24">
      <c r="B77" s="66"/>
      <c r="C77" s="66"/>
      <c r="D77" s="66"/>
      <c r="E77" s="64">
        <v>2687</v>
      </c>
      <c r="F77" s="14">
        <v>6.7908541523892599E-3</v>
      </c>
      <c r="G77" s="14">
        <v>4.2925674412809173E-2</v>
      </c>
      <c r="H77" s="14">
        <v>6.6662513239050527E-3</v>
      </c>
      <c r="I77" s="14">
        <v>3.7380848545261978E-4</v>
      </c>
      <c r="J77" s="14">
        <v>3.9125288144040871E-2</v>
      </c>
      <c r="K77" s="14">
        <v>2.2428509127157188E-3</v>
      </c>
      <c r="L77" s="14">
        <v>5.4264531804871972E-2</v>
      </c>
      <c r="M77" s="14">
        <v>0</v>
      </c>
      <c r="N77" s="14">
        <v>6.2301414242103292E-5</v>
      </c>
      <c r="O77" s="14">
        <v>0.28091707681764372</v>
      </c>
      <c r="P77" s="14">
        <v>0.15108092953710051</v>
      </c>
      <c r="Q77" s="14">
        <v>7.1646626378418787E-3</v>
      </c>
      <c r="S77" s="14">
        <v>6.2301414242103292E-5</v>
      </c>
      <c r="T77" s="14">
        <v>6.2301414242103292E-5</v>
      </c>
      <c r="U77" s="14">
        <v>6.2301414242103292E-5</v>
      </c>
      <c r="V77" s="14">
        <v>9.5196560961933838E-2</v>
      </c>
      <c r="W77" s="14">
        <v>2.2428509127157188E-3</v>
      </c>
      <c r="X77" s="14">
        <v>2.0559466699894089E-3</v>
      </c>
    </row>
    <row r="78" spans="2:24">
      <c r="B78" s="66"/>
      <c r="C78" s="66"/>
      <c r="D78" s="66"/>
      <c r="E78" s="64">
        <v>5118</v>
      </c>
      <c r="F78" s="14">
        <v>0.194816522335057</v>
      </c>
      <c r="G78" s="14">
        <v>3.0527692978630616E-2</v>
      </c>
      <c r="H78" s="14">
        <v>2.2241604884430877E-2</v>
      </c>
      <c r="I78" s="14">
        <v>0</v>
      </c>
      <c r="J78" s="14">
        <v>9.7813220360102177E-3</v>
      </c>
      <c r="K78" s="14">
        <v>6.0370070400598094E-2</v>
      </c>
      <c r="L78" s="14">
        <v>2.024795962868357E-2</v>
      </c>
      <c r="M78" s="14">
        <v>1.2460282848420658E-4</v>
      </c>
      <c r="N78" s="14">
        <v>2.4920565696841317E-4</v>
      </c>
      <c r="O78" s="14">
        <v>0.33518160862251578</v>
      </c>
      <c r="P78" s="14">
        <v>1.8067410130209956E-2</v>
      </c>
      <c r="Q78" s="14">
        <v>2.9281664693788546E-3</v>
      </c>
      <c r="S78" s="14">
        <v>0</v>
      </c>
      <c r="T78" s="14">
        <v>0</v>
      </c>
      <c r="U78" s="14">
        <v>0</v>
      </c>
      <c r="V78" s="14">
        <v>0.28976387764002243</v>
      </c>
      <c r="W78" s="14">
        <v>6.0370070400598094E-2</v>
      </c>
      <c r="X78" s="14">
        <v>4.3610989969472308E-4</v>
      </c>
    </row>
    <row r="79" spans="2:24">
      <c r="B79" s="66"/>
      <c r="C79" s="66"/>
      <c r="D79" s="66"/>
      <c r="E79" s="64" t="s">
        <v>72</v>
      </c>
      <c r="F79" s="14">
        <v>8.7221979938944608E-2</v>
      </c>
      <c r="G79" s="14">
        <v>5.3579216248208833E-3</v>
      </c>
      <c r="H79" s="14">
        <v>1.2211077191452245E-2</v>
      </c>
      <c r="I79" s="14">
        <v>0</v>
      </c>
      <c r="J79" s="14">
        <v>1.2335680019936452E-2</v>
      </c>
      <c r="K79" s="14">
        <v>2.7661827923493865E-2</v>
      </c>
      <c r="L79" s="14">
        <v>1.4516229518410069E-2</v>
      </c>
      <c r="M79" s="14">
        <v>3.7380848545261978E-4</v>
      </c>
      <c r="N79" s="14">
        <v>1.2460282848420658E-4</v>
      </c>
      <c r="O79" s="14">
        <v>0.11183103856457542</v>
      </c>
      <c r="P79" s="14">
        <v>0.27132265902435987</v>
      </c>
      <c r="Q79" s="14">
        <v>1.227337860569435E-2</v>
      </c>
      <c r="S79" s="14">
        <v>0</v>
      </c>
      <c r="T79" s="14">
        <v>0</v>
      </c>
      <c r="U79" s="14">
        <v>0</v>
      </c>
      <c r="V79" s="14">
        <v>9.6255685004049588E-2</v>
      </c>
      <c r="W79" s="14">
        <v>2.7661827923493865E-2</v>
      </c>
      <c r="X79" s="14">
        <v>1.4952339418104791E-3</v>
      </c>
    </row>
    <row r="80" spans="2:24">
      <c r="B80" s="66"/>
      <c r="C80" s="66"/>
      <c r="D80" s="66"/>
      <c r="E80" s="64" t="s">
        <v>73</v>
      </c>
      <c r="F80" s="14">
        <v>0.15400909600647933</v>
      </c>
      <c r="G80" s="14">
        <v>8.0368824372313262E-3</v>
      </c>
      <c r="H80" s="14">
        <v>1.6385271945673168E-2</v>
      </c>
      <c r="I80" s="14">
        <v>0</v>
      </c>
      <c r="J80" s="14">
        <v>1.0653541835399663E-2</v>
      </c>
      <c r="K80" s="14">
        <v>6.1491495856955951E-2</v>
      </c>
      <c r="L80" s="14">
        <v>1.4329325275683757E-2</v>
      </c>
      <c r="M80" s="14">
        <v>3.1150707121051647E-4</v>
      </c>
      <c r="N80" s="14">
        <v>0</v>
      </c>
      <c r="O80" s="14">
        <v>0.14111270325836398</v>
      </c>
      <c r="P80" s="14">
        <v>0.17986418291695222</v>
      </c>
      <c r="Q80" s="14">
        <v>1.4142421032957446E-2</v>
      </c>
      <c r="S80" s="14">
        <v>6.2301414242103292E-5</v>
      </c>
      <c r="T80" s="14">
        <v>0</v>
      </c>
      <c r="U80" s="14">
        <v>0</v>
      </c>
      <c r="V80" s="14">
        <v>0.12535044545511181</v>
      </c>
      <c r="W80" s="14">
        <v>6.1491495856955951E-2</v>
      </c>
      <c r="X80" s="14">
        <v>9.9682262787365267E-4</v>
      </c>
    </row>
    <row r="81" spans="2:24">
      <c r="B81" s="66"/>
      <c r="C81" s="66"/>
      <c r="D81" s="66"/>
      <c r="E81" s="64" t="s">
        <v>74</v>
      </c>
      <c r="F81" s="14">
        <v>0.19394430253566758</v>
      </c>
      <c r="G81" s="14">
        <v>1.2024172948725936E-2</v>
      </c>
      <c r="H81" s="14">
        <v>2.0434863871409879E-2</v>
      </c>
      <c r="I81" s="14">
        <v>0</v>
      </c>
      <c r="J81" s="14">
        <v>7.351566880568189E-3</v>
      </c>
      <c r="K81" s="14">
        <v>8.7844994081365646E-2</v>
      </c>
      <c r="L81" s="14">
        <v>1.3893215375989035E-2</v>
      </c>
      <c r="M81" s="14">
        <v>6.2301414242103292E-5</v>
      </c>
      <c r="N81" s="14">
        <v>6.2301414242103292E-5</v>
      </c>
      <c r="O81" s="14">
        <v>0.19618715344838331</v>
      </c>
      <c r="P81" s="14">
        <v>0.14460158245592175</v>
      </c>
      <c r="Q81" s="14">
        <v>7.4761697090523962E-3</v>
      </c>
      <c r="S81" s="14">
        <v>0</v>
      </c>
      <c r="T81" s="14">
        <v>0</v>
      </c>
      <c r="U81" s="14">
        <v>0</v>
      </c>
      <c r="V81" s="14">
        <v>0.18216933524391005</v>
      </c>
      <c r="W81" s="14">
        <v>8.7844994081365646E-2</v>
      </c>
      <c r="X81" s="14">
        <v>6.2301414242103294E-4</v>
      </c>
    </row>
    <row r="82" spans="2:24">
      <c r="B82" s="66"/>
      <c r="C82" s="66"/>
      <c r="D82" s="66"/>
      <c r="E82" s="64" t="s">
        <v>75</v>
      </c>
      <c r="F82" s="14">
        <v>0.17656220796212074</v>
      </c>
      <c r="G82" s="14">
        <v>3.4078873590430506E-2</v>
      </c>
      <c r="H82" s="14">
        <v>4.0869727742819759E-2</v>
      </c>
      <c r="I82" s="14">
        <v>0</v>
      </c>
      <c r="J82" s="14">
        <v>5.3579216248208833E-3</v>
      </c>
      <c r="K82" s="14">
        <v>0.16435113077066849</v>
      </c>
      <c r="L82" s="14">
        <v>1.0342034764189148E-2</v>
      </c>
      <c r="M82" s="14">
        <v>0</v>
      </c>
      <c r="N82" s="14">
        <v>0</v>
      </c>
      <c r="O82" s="14">
        <v>0.23674537411999255</v>
      </c>
      <c r="P82" s="14">
        <v>7.9558905987165904E-2</v>
      </c>
      <c r="Q82" s="14">
        <v>2.6789608124104416E-3</v>
      </c>
      <c r="S82" s="14">
        <v>0</v>
      </c>
      <c r="T82" s="14">
        <v>0</v>
      </c>
      <c r="U82" s="14">
        <v>0</v>
      </c>
      <c r="V82" s="14">
        <v>0.22291446015824562</v>
      </c>
      <c r="W82" s="14">
        <v>0.16435113077066849</v>
      </c>
      <c r="X82" s="14">
        <v>0</v>
      </c>
    </row>
    <row r="83" spans="2:24">
      <c r="B83" s="66"/>
      <c r="C83" s="66"/>
      <c r="D83" s="66"/>
      <c r="E83" s="64" t="s">
        <v>76</v>
      </c>
      <c r="F83" s="14">
        <v>0.19512802940626753</v>
      </c>
      <c r="G83" s="14">
        <v>2.2677714784125599E-2</v>
      </c>
      <c r="H83" s="14">
        <v>3.6882437231325151E-2</v>
      </c>
      <c r="I83" s="14">
        <v>0</v>
      </c>
      <c r="J83" s="14">
        <v>7.1023612235997756E-3</v>
      </c>
      <c r="K83" s="14">
        <v>0.13344962930658527</v>
      </c>
      <c r="L83" s="14">
        <v>1.2896392748115382E-2</v>
      </c>
      <c r="M83" s="14">
        <v>0</v>
      </c>
      <c r="N83" s="14">
        <v>0</v>
      </c>
      <c r="O83" s="14">
        <v>0.26397109214379166</v>
      </c>
      <c r="P83" s="14">
        <v>6.9715282536913586E-2</v>
      </c>
      <c r="Q83" s="14">
        <v>3.4888791975577842E-3</v>
      </c>
      <c r="S83" s="14">
        <v>0</v>
      </c>
      <c r="T83" s="14">
        <v>0</v>
      </c>
      <c r="U83" s="14">
        <v>0</v>
      </c>
      <c r="V83" s="14">
        <v>0.24627749049903433</v>
      </c>
      <c r="W83" s="14">
        <v>0.13344962930658527</v>
      </c>
      <c r="X83" s="14">
        <v>2.4920565696841317E-4</v>
      </c>
    </row>
    <row r="84" spans="2:24">
      <c r="B84" s="66"/>
      <c r="C84" s="66"/>
      <c r="D84" s="66"/>
      <c r="E84" s="64" t="s">
        <v>77</v>
      </c>
      <c r="F84" s="14">
        <v>2.367453741199925E-2</v>
      </c>
      <c r="G84" s="14">
        <v>0.11556912341910161</v>
      </c>
      <c r="H84" s="14">
        <v>6.790854152389259E-3</v>
      </c>
      <c r="I84" s="14">
        <v>0</v>
      </c>
      <c r="J84" s="14">
        <v>3.5574107532240981E-2</v>
      </c>
      <c r="K84" s="14">
        <v>9.5321163790418051E-3</v>
      </c>
      <c r="L84" s="14">
        <v>5.3828421905177254E-2</v>
      </c>
      <c r="M84" s="14">
        <v>0</v>
      </c>
      <c r="N84" s="14">
        <v>3.1150707121051647E-4</v>
      </c>
      <c r="O84" s="14">
        <v>0.24714971029842378</v>
      </c>
      <c r="P84" s="14">
        <v>9.999376985857579E-2</v>
      </c>
      <c r="Q84" s="14">
        <v>1.0528939006915457E-2</v>
      </c>
      <c r="S84" s="14">
        <v>6.2301414242103292E-5</v>
      </c>
      <c r="T84" s="14">
        <v>0</v>
      </c>
      <c r="U84" s="14">
        <v>0</v>
      </c>
      <c r="V84" s="14">
        <v>9.66294934895022E-2</v>
      </c>
      <c r="W84" s="14">
        <v>9.5321163790418051E-3</v>
      </c>
      <c r="X84" s="14">
        <v>2.118248084231512E-3</v>
      </c>
    </row>
    <row r="85" spans="2:24">
      <c r="B85" s="66"/>
      <c r="C85" s="66"/>
      <c r="D85" s="66"/>
      <c r="E85" s="64" t="s">
        <v>78</v>
      </c>
      <c r="F85" s="14">
        <v>0.24839573858326583</v>
      </c>
      <c r="G85" s="14">
        <v>1.6945984673852096E-2</v>
      </c>
      <c r="H85" s="14">
        <v>1.9687246900504642E-2</v>
      </c>
      <c r="I85" s="14">
        <v>0</v>
      </c>
      <c r="J85" s="14">
        <v>6.2301414242103292E-5</v>
      </c>
      <c r="K85" s="14">
        <v>0.18410067908541525</v>
      </c>
      <c r="L85" s="14">
        <v>6.853155566631363E-4</v>
      </c>
      <c r="M85" s="14">
        <v>0</v>
      </c>
      <c r="N85" s="14">
        <v>0</v>
      </c>
      <c r="O85" s="14">
        <v>0.34103794156127348</v>
      </c>
      <c r="P85" s="14">
        <v>1.8690424272630989E-4</v>
      </c>
      <c r="Q85" s="14">
        <v>2.4920565696841317E-4</v>
      </c>
      <c r="S85" s="14">
        <v>0</v>
      </c>
      <c r="T85" s="14">
        <v>0</v>
      </c>
      <c r="U85" s="14">
        <v>0</v>
      </c>
      <c r="V85" s="14">
        <v>0.31038564575415861</v>
      </c>
      <c r="W85" s="14">
        <v>0.18410067908541525</v>
      </c>
      <c r="X85" s="14">
        <v>6.2301414242103292E-5</v>
      </c>
    </row>
    <row r="86" spans="2:24">
      <c r="B86" s="66"/>
      <c r="C86" s="66"/>
      <c r="D86" s="66" t="s">
        <v>92</v>
      </c>
      <c r="E86" s="64">
        <v>5163</v>
      </c>
      <c r="F86" s="14">
        <v>0.25674412809170766</v>
      </c>
      <c r="G86" s="14">
        <v>6.8531555666313619E-4</v>
      </c>
      <c r="H86" s="14">
        <v>1.9687246900504642E-2</v>
      </c>
      <c r="I86" s="14">
        <v>0</v>
      </c>
      <c r="J86" s="14">
        <v>2.4920565696841317E-4</v>
      </c>
      <c r="K86" s="14">
        <v>0.22359977571490872</v>
      </c>
      <c r="L86" s="14">
        <v>2.7412622266525452E-3</v>
      </c>
      <c r="M86" s="14">
        <v>0</v>
      </c>
      <c r="N86" s="14">
        <v>0</v>
      </c>
      <c r="O86" s="14">
        <v>0.22933150582518225</v>
      </c>
      <c r="P86" s="14">
        <v>7.4761697090523955E-4</v>
      </c>
      <c r="Q86" s="14">
        <v>1.2460282848420658E-4</v>
      </c>
      <c r="S86" s="14">
        <v>0</v>
      </c>
      <c r="T86" s="14">
        <v>0</v>
      </c>
      <c r="U86" s="14">
        <v>0</v>
      </c>
      <c r="V86" s="14">
        <v>0.22877079309700332</v>
      </c>
      <c r="W86" s="14">
        <v>0.22359977571490872</v>
      </c>
      <c r="X86" s="14">
        <v>6.2301414242103292E-5</v>
      </c>
    </row>
    <row r="87" spans="2:24">
      <c r="B87" s="66"/>
      <c r="C87" s="66"/>
      <c r="D87" s="66"/>
      <c r="E87" s="64" t="s">
        <v>80</v>
      </c>
      <c r="F87" s="14">
        <v>0.13438415052021682</v>
      </c>
      <c r="G87" s="14">
        <v>3.040309015014641E-2</v>
      </c>
      <c r="H87" s="14">
        <v>2.2117002055946671E-2</v>
      </c>
      <c r="I87" s="14">
        <v>0</v>
      </c>
      <c r="J87" s="14">
        <v>1.1214254563578594E-3</v>
      </c>
      <c r="K87" s="14">
        <v>0.19406890536415178</v>
      </c>
      <c r="L87" s="14">
        <v>7.2269640520839819E-3</v>
      </c>
      <c r="M87" s="14">
        <v>6.2301414242103292E-5</v>
      </c>
      <c r="N87" s="14">
        <v>0</v>
      </c>
      <c r="O87" s="14">
        <v>0.38645567254376678</v>
      </c>
      <c r="P87" s="14">
        <v>6.0432371814840196E-3</v>
      </c>
      <c r="Q87" s="14">
        <v>4.3610989969472308E-4</v>
      </c>
      <c r="S87" s="14">
        <v>0</v>
      </c>
      <c r="T87" s="14">
        <v>0</v>
      </c>
      <c r="U87" s="14">
        <v>1.8690424272630989E-4</v>
      </c>
      <c r="V87" s="14">
        <v>0.36975889352688307</v>
      </c>
      <c r="W87" s="14">
        <v>0.19406890536415178</v>
      </c>
      <c r="X87" s="14">
        <v>3.7380848545261978E-4</v>
      </c>
    </row>
    <row r="88" spans="2:24">
      <c r="B88" s="66"/>
      <c r="C88" s="66"/>
      <c r="D88" s="64" t="s">
        <v>95</v>
      </c>
      <c r="E88" s="64" t="s">
        <v>79</v>
      </c>
      <c r="F88" s="14">
        <v>7.4761697090523955E-4</v>
      </c>
      <c r="G88" s="14">
        <v>8.0991838514734276E-3</v>
      </c>
      <c r="H88" s="14">
        <v>0</v>
      </c>
      <c r="I88" s="14">
        <v>9.3452121363154941E-4</v>
      </c>
      <c r="J88" s="14">
        <v>1.6260669117188962E-2</v>
      </c>
      <c r="K88" s="14">
        <v>0</v>
      </c>
      <c r="L88" s="14">
        <v>1.4827736589620584E-2</v>
      </c>
      <c r="M88" s="14">
        <v>8.099183851473428E-4</v>
      </c>
      <c r="N88" s="14">
        <v>1.8690424272630988E-3</v>
      </c>
      <c r="O88" s="14">
        <v>9.0087844994081359E-2</v>
      </c>
      <c r="P88" s="14">
        <v>0.2381160052333188</v>
      </c>
      <c r="Q88" s="14">
        <v>2.7225718023799139E-2</v>
      </c>
      <c r="S88" s="14">
        <v>0</v>
      </c>
      <c r="T88" s="14">
        <v>0</v>
      </c>
      <c r="U88" s="14">
        <v>0</v>
      </c>
      <c r="V88" s="14">
        <v>3.7443149959504082E-2</v>
      </c>
      <c r="W88" s="14">
        <v>0</v>
      </c>
      <c r="X88" s="14">
        <v>1.003052769297863E-2</v>
      </c>
    </row>
  </sheetData>
  <mergeCells count="16">
    <mergeCell ref="W4:W5"/>
    <mergeCell ref="X4:X5"/>
    <mergeCell ref="B7:B88"/>
    <mergeCell ref="C7:C8"/>
    <mergeCell ref="C9:C65"/>
    <mergeCell ref="C66:C75"/>
    <mergeCell ref="C76:C88"/>
    <mergeCell ref="D9:D42"/>
    <mergeCell ref="D43:D65"/>
    <mergeCell ref="D66:D73"/>
    <mergeCell ref="D76:D85"/>
    <mergeCell ref="D86:D87"/>
    <mergeCell ref="S4:S5"/>
    <mergeCell ref="T4:T5"/>
    <mergeCell ref="U4:U5"/>
    <mergeCell ref="V4:V5"/>
  </mergeCells>
  <conditionalFormatting sqref="F7:Q88">
    <cfRule type="colorScale" priority="3">
      <colorScale>
        <cfvo type="min"/>
        <cfvo type="max"/>
        <color rgb="FFFCFCFF"/>
        <color rgb="FF63BE7B"/>
      </colorScale>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9"/>
  <sheetViews>
    <sheetView zoomScale="80" zoomScaleNormal="80" zoomScalePageLayoutView="80" workbookViewId="0">
      <pane ySplit="42" topLeftCell="A43" activePane="bottomLeft" state="frozenSplit"/>
      <selection pane="bottomLeft" activeCell="A2" sqref="A2"/>
    </sheetView>
  </sheetViews>
  <sheetFormatPr baseColWidth="10" defaultRowHeight="15" x14ac:dyDescent="0"/>
  <cols>
    <col min="1" max="1" width="51.83203125" customWidth="1"/>
    <col min="2" max="2" width="17.1640625" customWidth="1"/>
    <col min="3" max="3" width="17.83203125" customWidth="1"/>
    <col min="4" max="8" width="17.1640625" customWidth="1"/>
    <col min="9" max="9" width="23.6640625" customWidth="1"/>
    <col min="10" max="11" width="17.1640625" customWidth="1"/>
    <col min="12" max="12" width="52.1640625" style="31" customWidth="1"/>
    <col min="13" max="13" width="13.6640625" style="31" customWidth="1"/>
    <col min="14" max="14" width="118.83203125" style="31" bestFit="1" customWidth="1"/>
  </cols>
  <sheetData>
    <row r="1" spans="1:13" ht="25">
      <c r="A1" s="119" t="s">
        <v>1564</v>
      </c>
    </row>
    <row r="2" spans="1:13">
      <c r="A2" s="118" t="s">
        <v>1580</v>
      </c>
    </row>
    <row r="3" spans="1:13">
      <c r="A3" t="s">
        <v>1563</v>
      </c>
      <c r="L3" s="95"/>
      <c r="M3" s="95"/>
    </row>
    <row r="4" spans="1:13">
      <c r="A4" t="s">
        <v>1562</v>
      </c>
      <c r="L4" s="95"/>
      <c r="M4" s="95"/>
    </row>
    <row r="5" spans="1:13">
      <c r="L5" s="95"/>
      <c r="M5" s="95"/>
    </row>
    <row r="6" spans="1:13" ht="45">
      <c r="A6" t="s">
        <v>1559</v>
      </c>
      <c r="B6" s="115" t="s">
        <v>1561</v>
      </c>
      <c r="C6" s="115" t="s">
        <v>1561</v>
      </c>
      <c r="D6" s="115" t="s">
        <v>1561</v>
      </c>
      <c r="E6" s="115" t="s">
        <v>1561</v>
      </c>
      <c r="F6" s="115" t="s">
        <v>1561</v>
      </c>
      <c r="G6" s="115" t="s">
        <v>1561</v>
      </c>
      <c r="H6" s="115" t="s">
        <v>1561</v>
      </c>
      <c r="I6" s="115" t="s">
        <v>1561</v>
      </c>
      <c r="J6" s="115" t="s">
        <v>1561</v>
      </c>
      <c r="K6" s="115" t="s">
        <v>1561</v>
      </c>
      <c r="L6" s="95"/>
      <c r="M6" s="95"/>
    </row>
    <row r="7" spans="1:13">
      <c r="A7" s="113" t="s">
        <v>1389</v>
      </c>
      <c r="B7" s="90">
        <f>SUMIF($L$43:$L$1099,$A7,B$43:B$1099)</f>
        <v>0.19531493364899388</v>
      </c>
      <c r="C7" s="90">
        <f>SUMIF($L$43:$L$1099,$A7,C$43:C$1099)</f>
        <v>0.25294374182293927</v>
      </c>
      <c r="D7" s="90">
        <f>SUMIF($L$43:$L$1099,$A7,D$43:D$1099)</f>
        <v>7.1148215064482018E-2</v>
      </c>
      <c r="E7" s="90">
        <f>SUMIF($L$43:$L$1099,$A7,E$43:E$1099)</f>
        <v>3.1773721263472681E-3</v>
      </c>
      <c r="F7" s="90">
        <f>SUMIF($L$43:$L$1099,$A7,F$43:F$1099)</f>
        <v>1.0902747492368072E-2</v>
      </c>
      <c r="G7" s="90">
        <f>SUMIF($L$43:$L$1099,$A7,G$43:G$1099)</f>
        <v>3.0527692978630609E-3</v>
      </c>
      <c r="H7" s="90">
        <f>SUMIF($L$43:$L$1099,$A7,H$43:H$1099)</f>
        <v>0.18135941685876267</v>
      </c>
      <c r="I7" s="90">
        <f>SUMIF($L$43:$L$1099,$A7,I$43:I$1099)</f>
        <v>0.28633729985670664</v>
      </c>
      <c r="J7" s="90">
        <f>SUMIF($L$43:$L$1099,$A7,J$43:J$1099)</f>
        <v>3.9499096629493489E-2</v>
      </c>
      <c r="K7" s="90">
        <f>SUMIF($L$43:$L$1099,$A7,K$43:K$1099)</f>
        <v>2.8845554794093814E-2</v>
      </c>
      <c r="L7" s="95"/>
      <c r="M7" s="117"/>
    </row>
    <row r="8" spans="1:13">
      <c r="A8" s="112" t="s">
        <v>1367</v>
      </c>
      <c r="B8" s="90">
        <f>SUMIF($L$43:$L$1099,$A8,B$43:B$1099)</f>
        <v>4.9841131393682633E-4</v>
      </c>
      <c r="C8" s="90">
        <f>SUMIF($L$43:$L$1099,$A8,C$43:C$1099)</f>
        <v>6.8531555666313609E-4</v>
      </c>
      <c r="D8" s="90">
        <f>SUMIF($L$43:$L$1099,$A8,D$43:D$1099)</f>
        <v>3.6010217431935714E-2</v>
      </c>
      <c r="E8" s="90">
        <f>SUMIF($L$43:$L$1099,$A8,E$43:E$1099)</f>
        <v>2.803563640894648E-2</v>
      </c>
      <c r="F8" s="90">
        <f>SUMIF($L$43:$L$1099,$A8,F$43:F$1099)</f>
        <v>2.4920565696841317E-4</v>
      </c>
      <c r="G8" s="90">
        <f>SUMIF($L$43:$L$1099,$A8,G$43:G$1099)</f>
        <v>3.0527692978630614E-3</v>
      </c>
      <c r="H8" s="90">
        <f>SUMIF($L$43:$L$1099,$A8,H$43:H$1099)</f>
        <v>5.9186343529998124E-3</v>
      </c>
      <c r="I8" s="90">
        <f>SUMIF($L$43:$L$1099,$A8,I$43:I$1099)</f>
        <v>8.5975951654102527E-3</v>
      </c>
      <c r="J8" s="90">
        <f>SUMIF($L$43:$L$1099,$A8,J$43:J$1099)</f>
        <v>1.9188835586567813E-2</v>
      </c>
      <c r="K8" s="90">
        <f>SUMIF($L$43:$L$1099,$A8,K$43:K$1099)</f>
        <v>1.3145598405083794E-2</v>
      </c>
      <c r="L8" s="95"/>
      <c r="M8" s="117"/>
    </row>
    <row r="9" spans="1:13">
      <c r="A9" s="112" t="s">
        <v>1065</v>
      </c>
      <c r="B9" s="90">
        <f>SUMIF($L$43:$L$1099,$A9,B$43:B$1099)</f>
        <v>2.678960812410441E-2</v>
      </c>
      <c r="C9" s="90">
        <f>SUMIF($L$43:$L$1099,$A9,C$43:C$1099)</f>
        <v>5.8438726559092942E-2</v>
      </c>
      <c r="D9" s="90">
        <f>SUMIF($L$43:$L$1099,$A9,D$43:D$1099)</f>
        <v>4.7909787552177459E-2</v>
      </c>
      <c r="E9" s="90">
        <f>SUMIF($L$43:$L$1099,$A9,E$43:E$1099)</f>
        <v>6.8531555666313609E-4</v>
      </c>
      <c r="F9" s="90">
        <f>SUMIF($L$43:$L$1099,$A9,F$43:F$1099)</f>
        <v>0.2891408634976016</v>
      </c>
      <c r="G9" s="90">
        <f>SUMIF($L$43:$L$1099,$A9,G$43:G$1099)</f>
        <v>0.29051149461092779</v>
      </c>
      <c r="H9" s="90">
        <f>SUMIF($L$43:$L$1099,$A9,H$43:H$1099)</f>
        <v>5.0028035636408959E-2</v>
      </c>
      <c r="I9" s="90">
        <f>SUMIF($L$43:$L$1099,$A9,I$43:I$1099)</f>
        <v>1.1525761634789104E-2</v>
      </c>
      <c r="J9" s="90">
        <f>SUMIF($L$43:$L$1099,$A9,J$43:J$1099)</f>
        <v>0.2822877079309703</v>
      </c>
      <c r="K9" s="90">
        <f>SUMIF($L$43:$L$1099,$A9,K$43:K$1099)</f>
        <v>0.19132764313749909</v>
      </c>
      <c r="L9" s="95"/>
      <c r="M9" s="117"/>
    </row>
    <row r="10" spans="1:13">
      <c r="A10" s="112" t="s">
        <v>1021</v>
      </c>
      <c r="B10" s="90">
        <f>SUMIF($L$43:$L$1099,$A10,B$43:B$1099)</f>
        <v>0.15058251822316365</v>
      </c>
      <c r="C10" s="90">
        <f>SUMIF($L$43:$L$1099,$A10,C$43:C$1099)</f>
        <v>0.10317114198492305</v>
      </c>
      <c r="D10" s="90">
        <f>SUMIF($L$43:$L$1099,$A10,D$43:D$1099)</f>
        <v>8.7595788424397206E-2</v>
      </c>
      <c r="E10" s="90">
        <f>SUMIF($L$43:$L$1099,$A10,E$43:E$1099)</f>
        <v>0.15861940066039501</v>
      </c>
      <c r="F10" s="90">
        <f>SUMIF($L$43:$L$1099,$A10,F$43:F$1099)</f>
        <v>3.6134820260419914E-3</v>
      </c>
      <c r="G10" s="90">
        <f>SUMIF($L$43:$L$1099,$A10,G$43:G$1099)</f>
        <v>1.5575353560525822E-3</v>
      </c>
      <c r="H10" s="90">
        <f>SUMIF($L$43:$L$1099,$A10,H$43:H$1099)</f>
        <v>0.13830913961746932</v>
      </c>
      <c r="I10" s="90">
        <f>SUMIF($L$43:$L$1099,$A10,I$43:I$1099)</f>
        <v>0.26870599962619146</v>
      </c>
      <c r="J10" s="90">
        <f>SUMIF($L$43:$L$1099,$A10,J$43:J$1099)</f>
        <v>1.4204722447199546E-2</v>
      </c>
      <c r="K10" s="90">
        <f>SUMIF($L$43:$L$1099,$A10,K$43:K$1099)</f>
        <v>3.0652295807114815E-2</v>
      </c>
      <c r="L10" s="95"/>
      <c r="M10" s="117"/>
    </row>
    <row r="11" spans="1:13">
      <c r="A11" s="112" t="s">
        <v>986</v>
      </c>
      <c r="B11" s="90">
        <f>SUMIF($L$43:$L$1099,$A11,B$43:B$1099)</f>
        <v>2.118248084231512E-3</v>
      </c>
      <c r="C11" s="90">
        <f>SUMIF($L$43:$L$1099,$A11,C$43:C$1099)</f>
        <v>3.6757834402840945E-3</v>
      </c>
      <c r="D11" s="90">
        <f>SUMIF($L$43:$L$1099,$A11,D$43:D$1099)</f>
        <v>0.26110522708865497</v>
      </c>
      <c r="E11" s="90">
        <f>SUMIF($L$43:$L$1099,$A11,E$43:E$1099)</f>
        <v>5.9871659086661304E-2</v>
      </c>
      <c r="F11" s="90">
        <f>SUMIF($L$43:$L$1099,$A11,F$43:F$1099)</f>
        <v>0.14372936265653224</v>
      </c>
      <c r="G11" s="90">
        <f>SUMIF($L$43:$L$1099,$A11,G$43:G$1099)</f>
        <v>0.21070338296679333</v>
      </c>
      <c r="H11" s="90">
        <f>SUMIF($L$43:$L$1099,$A11,H$43:H$1099)</f>
        <v>2.3799140240483456E-2</v>
      </c>
      <c r="I11" s="90">
        <f>SUMIF($L$43:$L$1099,$A11,I$43:I$1099)</f>
        <v>8.7221979938944616E-4</v>
      </c>
      <c r="J11" s="90">
        <f>SUMIF($L$43:$L$1099,$A11,J$43:J$1099)</f>
        <v>1.5824559217494236E-2</v>
      </c>
      <c r="K11" s="90">
        <f>SUMIF($L$43:$L$1099,$A11,K$43:K$1099)</f>
        <v>1.0342034764189148E-2</v>
      </c>
      <c r="L11" s="95"/>
      <c r="M11" s="117"/>
    </row>
    <row r="12" spans="1:13">
      <c r="A12" s="112" t="s">
        <v>854</v>
      </c>
      <c r="B12" s="90">
        <f>SUMIF($L$43:$L$1099,$A12,B$43:B$1099)</f>
        <v>0.1358793844620273</v>
      </c>
      <c r="C12" s="90">
        <f>SUMIF($L$43:$L$1099,$A12,C$43:C$1099)</f>
        <v>8.4418416298050011E-2</v>
      </c>
      <c r="D12" s="90">
        <f>SUMIF($L$43:$L$1099,$A12,D$43:D$1099)</f>
        <v>5.1647872406703689E-2</v>
      </c>
      <c r="E12" s="90">
        <f>SUMIF($L$43:$L$1099,$A12,E$43:E$1099)</f>
        <v>2.8035636408946479E-3</v>
      </c>
      <c r="F12" s="90">
        <f>SUMIF($L$43:$L$1099,$A12,F$43:F$1099)</f>
        <v>0.16491184349884738</v>
      </c>
      <c r="G12" s="90">
        <f>SUMIF($L$43:$L$1099,$A12,G$43:G$1099)</f>
        <v>0.12908853030963807</v>
      </c>
      <c r="H12" s="90">
        <f>SUMIF($L$43:$L$1099,$A12,H$43:H$1099)</f>
        <v>7.3391065977197689E-2</v>
      </c>
      <c r="I12" s="90">
        <f>SUMIF($L$43:$L$1099,$A12,I$43:I$1099)</f>
        <v>3.3206653791041062E-2</v>
      </c>
      <c r="J12" s="90">
        <f>SUMIF($L$43:$L$1099,$A12,J$43:J$1099)</f>
        <v>5.3392312005482542E-2</v>
      </c>
      <c r="K12" s="90">
        <f>SUMIF($L$43:$L$1099,$A12,K$43:K$1099)</f>
        <v>5.4887545947293025E-2</v>
      </c>
      <c r="L12" s="95"/>
      <c r="M12" s="117"/>
    </row>
    <row r="13" spans="1:13">
      <c r="A13" s="112" t="s">
        <v>761</v>
      </c>
      <c r="B13" s="90">
        <f>SUMIF($L$43:$L$1099,$A13,B$43:B$1099)</f>
        <v>0.46402093327518551</v>
      </c>
      <c r="C13" s="90">
        <f>SUMIF($L$43:$L$1099,$A13,C$43:C$1099)</f>
        <v>0.47361535106846941</v>
      </c>
      <c r="D13" s="90">
        <f>SUMIF($L$43:$L$1099,$A13,D$43:D$1099)</f>
        <v>0.39760762569310326</v>
      </c>
      <c r="E13" s="90">
        <f>SUMIF($L$43:$L$1099,$A13,E$43:E$1099)</f>
        <v>0.74375428322222925</v>
      </c>
      <c r="F13" s="90">
        <f>SUMIF($L$43:$L$1099,$A13,F$43:F$1099)</f>
        <v>0.37312316989595673</v>
      </c>
      <c r="G13" s="90">
        <f>SUMIF($L$43:$L$1099,$A13,G$43:G$1099)</f>
        <v>0.34988474238365214</v>
      </c>
      <c r="H13" s="90">
        <f>SUMIF($L$43:$L$1099,$A13,H$43:H$1099)</f>
        <v>0.28534047722883321</v>
      </c>
      <c r="I13" s="90">
        <f>SUMIF($L$43:$L$1099,$A13,I$43:I$1099)</f>
        <v>0.28359603763005431</v>
      </c>
      <c r="J13" s="90">
        <f>SUMIF($L$43:$L$1099,$A13,J$43:J$1099)</f>
        <v>0.37031960625506216</v>
      </c>
      <c r="K13" s="90">
        <f>SUMIF($L$43:$L$1099,$A13,K$43:K$1099)</f>
        <v>0.34539904055822063</v>
      </c>
      <c r="L13" s="95"/>
      <c r="M13" s="117"/>
    </row>
    <row r="14" spans="1:13">
      <c r="A14" s="97"/>
      <c r="B14" s="96"/>
      <c r="C14" s="96"/>
      <c r="D14" s="96"/>
      <c r="E14" s="96"/>
      <c r="F14" s="96"/>
      <c r="G14" s="96"/>
      <c r="H14" s="96"/>
      <c r="I14" s="96"/>
      <c r="J14" s="96"/>
      <c r="K14" s="96"/>
      <c r="L14" s="95"/>
      <c r="M14" s="95"/>
    </row>
    <row r="15" spans="1:13" ht="30">
      <c r="A15" t="s">
        <v>1559</v>
      </c>
      <c r="B15" s="115" t="s">
        <v>1560</v>
      </c>
      <c r="C15" s="115" t="s">
        <v>1560</v>
      </c>
      <c r="D15" s="115" t="s">
        <v>1560</v>
      </c>
      <c r="E15" s="115" t="s">
        <v>1560</v>
      </c>
      <c r="F15" s="115" t="s">
        <v>1560</v>
      </c>
      <c r="G15" s="115" t="s">
        <v>1560</v>
      </c>
      <c r="H15" s="115" t="s">
        <v>1560</v>
      </c>
      <c r="I15" s="115" t="s">
        <v>1560</v>
      </c>
      <c r="J15" s="115" t="s">
        <v>1560</v>
      </c>
      <c r="K15" s="115" t="s">
        <v>1560</v>
      </c>
      <c r="L15" s="95"/>
      <c r="M15" s="95"/>
    </row>
    <row r="16" spans="1:13">
      <c r="A16" s="113" t="s">
        <v>1389</v>
      </c>
      <c r="B16" s="116">
        <f>AVERAGEIF($L$43:$L$1099,$A7,B$43:B$1099)</f>
        <v>1.5501185210237609E-3</v>
      </c>
      <c r="C16" s="116">
        <f>AVERAGEIF($L$43:$L$1099,$A7,C$43:C$1099)</f>
        <v>2.0074900144677718E-3</v>
      </c>
      <c r="D16" s="116">
        <f>AVERAGEIF($L$43:$L$1099,$A7,D$43:D$1099)</f>
        <v>5.6466837352763509E-4</v>
      </c>
      <c r="E16" s="116">
        <f>AVERAGEIF($L$43:$L$1099,$A7,E$43:E$1099)</f>
        <v>2.521723909799419E-5</v>
      </c>
      <c r="F16" s="116">
        <f>AVERAGEIF($L$43:$L$1099,$A7,F$43:F$1099)</f>
        <v>8.6529742002921207E-5</v>
      </c>
      <c r="G16" s="116">
        <f>AVERAGEIF($L$43:$L$1099,$A7,G$43:G$1099)</f>
        <v>2.4228327760817943E-5</v>
      </c>
      <c r="H16" s="116">
        <f>AVERAGEIF($L$43:$L$1099,$A7,H$43:H$1099)</f>
        <v>1.4393604512600211E-3</v>
      </c>
      <c r="I16" s="116">
        <f>AVERAGEIF($L$43:$L$1099,$A7,I$43:I$1099)</f>
        <v>2.2725182528310051E-3</v>
      </c>
      <c r="J16" s="116">
        <f>AVERAGEIF($L$43:$L$1099,$A7,J$43:J$1099)</f>
        <v>3.1348489388486895E-4</v>
      </c>
      <c r="K16" s="116">
        <f>AVERAGEIF($L$43:$L$1099,$A7,K$43:K$1099)</f>
        <v>2.289329745563001E-4</v>
      </c>
      <c r="L16" s="95"/>
      <c r="M16" s="95"/>
    </row>
    <row r="17" spans="1:13">
      <c r="A17" s="112" t="s">
        <v>1367</v>
      </c>
      <c r="B17" s="116">
        <f>AVERAGEIF($L$43:$L$1099,$A8,B$43:B$1099)</f>
        <v>2.4920565696841318E-5</v>
      </c>
      <c r="C17" s="116">
        <f>AVERAGEIF($L$43:$L$1099,$A8,C$43:C$1099)</f>
        <v>3.4265777833156803E-5</v>
      </c>
      <c r="D17" s="116">
        <f>AVERAGEIF($L$43:$L$1099,$A8,D$43:D$1099)</f>
        <v>1.8005108715967856E-3</v>
      </c>
      <c r="E17" s="116">
        <f>AVERAGEIF($L$43:$L$1099,$A8,E$43:E$1099)</f>
        <v>1.401781820447324E-3</v>
      </c>
      <c r="F17" s="116">
        <f>AVERAGEIF($L$43:$L$1099,$A8,F$43:F$1099)</f>
        <v>1.2460282848420659E-5</v>
      </c>
      <c r="G17" s="116">
        <f>AVERAGEIF($L$43:$L$1099,$A8,G$43:G$1099)</f>
        <v>1.5263846489315308E-4</v>
      </c>
      <c r="H17" s="116">
        <f>AVERAGEIF($L$43:$L$1099,$A8,H$43:H$1099)</f>
        <v>2.9593171764999063E-4</v>
      </c>
      <c r="I17" s="116">
        <f>AVERAGEIF($L$43:$L$1099,$A8,I$43:I$1099)</f>
        <v>4.2987975827051266E-4</v>
      </c>
      <c r="J17" s="116">
        <f>AVERAGEIF($L$43:$L$1099,$A8,J$43:J$1099)</f>
        <v>9.5944177932839067E-4</v>
      </c>
      <c r="K17" s="116">
        <f>AVERAGEIF($L$43:$L$1099,$A8,K$43:K$1099)</f>
        <v>6.5727992025418967E-4</v>
      </c>
      <c r="L17" s="95"/>
      <c r="M17" s="95"/>
    </row>
    <row r="18" spans="1:13">
      <c r="A18" s="112" t="s">
        <v>1065</v>
      </c>
      <c r="B18" s="116">
        <f>AVERAGEIF($L$43:$L$1099,$A9,B$43:B$1099)</f>
        <v>1.0630796874644607E-4</v>
      </c>
      <c r="C18" s="116">
        <f>AVERAGEIF($L$43:$L$1099,$A9,C$43:C$1099)</f>
        <v>2.3189970856782912E-4</v>
      </c>
      <c r="D18" s="116">
        <f>AVERAGEIF($L$43:$L$1099,$A9,D$43:D$1099)</f>
        <v>1.9011820457213278E-4</v>
      </c>
      <c r="E18" s="116">
        <f>AVERAGEIF($L$43:$L$1099,$A9,E$43:E$1099)</f>
        <v>2.7195061772346669E-6</v>
      </c>
      <c r="F18" s="116">
        <f>AVERAGEIF($L$43:$L$1099,$A9,F$43:F$1099)</f>
        <v>1.1473843789587366E-3</v>
      </c>
      <c r="G18" s="116">
        <f>AVERAGEIF($L$43:$L$1099,$A9,G$43:G$1099)</f>
        <v>1.1528233913132054E-3</v>
      </c>
      <c r="H18" s="116">
        <f>AVERAGEIF($L$43:$L$1099,$A9,H$43:H$1099)</f>
        <v>1.9852395093813079E-4</v>
      </c>
      <c r="I18" s="116">
        <f>AVERAGEIF($L$43:$L$1099,$A9,I$43:I$1099)</f>
        <v>4.5737149344401205E-5</v>
      </c>
      <c r="J18" s="116">
        <f>AVERAGEIF($L$43:$L$1099,$A9,J$43:J$1099)</f>
        <v>1.1201893171863902E-3</v>
      </c>
      <c r="K18" s="116">
        <f>AVERAGEIF($L$43:$L$1099,$A9,K$43:K$1099)</f>
        <v>7.5923667911705984E-4</v>
      </c>
      <c r="L18" s="95"/>
      <c r="M18" s="95"/>
    </row>
    <row r="19" spans="1:13">
      <c r="A19" s="112" t="s">
        <v>1021</v>
      </c>
      <c r="B19" s="116">
        <f>AVERAGEIF($L$43:$L$1099,$A10,B$43:B$1099)</f>
        <v>4.1828477284212122E-3</v>
      </c>
      <c r="C19" s="116">
        <f>AVERAGEIF($L$43:$L$1099,$A10,C$43:C$1099)</f>
        <v>2.8658650551367515E-3</v>
      </c>
      <c r="D19" s="116">
        <f>AVERAGEIF($L$43:$L$1099,$A10,D$43:D$1099)</f>
        <v>2.4332163451221446E-3</v>
      </c>
      <c r="E19" s="116">
        <f>AVERAGEIF($L$43:$L$1099,$A10,E$43:E$1099)</f>
        <v>4.4060944627887502E-3</v>
      </c>
      <c r="F19" s="116">
        <f>AVERAGEIF($L$43:$L$1099,$A10,F$43:F$1099)</f>
        <v>1.0037450072338865E-4</v>
      </c>
      <c r="G19" s="116">
        <f>AVERAGEIF($L$43:$L$1099,$A10,G$43:G$1099)</f>
        <v>4.3264871001460617E-5</v>
      </c>
      <c r="H19" s="116">
        <f>AVERAGEIF($L$43:$L$1099,$A10,H$43:H$1099)</f>
        <v>3.8419205449297033E-3</v>
      </c>
      <c r="I19" s="116">
        <f>AVERAGEIF($L$43:$L$1099,$A10,I$43:I$1099)</f>
        <v>7.4640555451719846E-3</v>
      </c>
      <c r="J19" s="116">
        <f>AVERAGEIF($L$43:$L$1099,$A10,J$43:J$1099)</f>
        <v>3.9457562353332072E-4</v>
      </c>
      <c r="K19" s="116">
        <f>AVERAGEIF($L$43:$L$1099,$A10,K$43:K$1099)</f>
        <v>8.514526613087449E-4</v>
      </c>
      <c r="L19" s="95"/>
      <c r="M19" s="95"/>
    </row>
    <row r="20" spans="1:13">
      <c r="A20" s="112" t="s">
        <v>986</v>
      </c>
      <c r="B20" s="116">
        <f>AVERAGEIF($L$43:$L$1099,$A11,B$43:B$1099)</f>
        <v>7.5651717293982577E-5</v>
      </c>
      <c r="C20" s="116">
        <f>AVERAGEIF($L$43:$L$1099,$A11,C$43:C$1099)</f>
        <v>1.3127798001014623E-4</v>
      </c>
      <c r="D20" s="116">
        <f>AVERAGEIF($L$43:$L$1099,$A11,D$43:D$1099)</f>
        <v>9.3251866817376777E-3</v>
      </c>
      <c r="E20" s="116">
        <f>AVERAGEIF($L$43:$L$1099,$A11,E$43:E$1099)</f>
        <v>2.1382735388093322E-3</v>
      </c>
      <c r="F20" s="116">
        <f>AVERAGEIF($L$43:$L$1099,$A11,F$43:F$1099)</f>
        <v>5.13319152344758E-3</v>
      </c>
      <c r="G20" s="116">
        <f>AVERAGEIF($L$43:$L$1099,$A11,G$43:G$1099)</f>
        <v>7.5251208202426192E-3</v>
      </c>
      <c r="H20" s="116">
        <f>AVERAGEIF($L$43:$L$1099,$A11,H$43:H$1099)</f>
        <v>8.4996929430298054E-4</v>
      </c>
      <c r="I20" s="116">
        <f>AVERAGEIF($L$43:$L$1099,$A11,I$43:I$1099)</f>
        <v>3.1150707121051646E-5</v>
      </c>
      <c r="J20" s="116">
        <f>AVERAGEIF($L$43:$L$1099,$A11,J$43:J$1099)</f>
        <v>5.6516282919622277E-4</v>
      </c>
      <c r="K20" s="116">
        <f>AVERAGEIF($L$43:$L$1099,$A11,K$43:K$1099)</f>
        <v>3.6935838443532669E-4</v>
      </c>
      <c r="L20" s="95"/>
      <c r="M20" s="95"/>
    </row>
    <row r="21" spans="1:13">
      <c r="A21" s="112" t="s">
        <v>854</v>
      </c>
      <c r="B21" s="116">
        <f>AVERAGEIF($L$43:$L$1099,$A12,B$43:B$1099)</f>
        <v>1.2699007893647411E-3</v>
      </c>
      <c r="C21" s="116">
        <f>AVERAGEIF($L$43:$L$1099,$A12,C$43:C$1099)</f>
        <v>7.8895716166401883E-4</v>
      </c>
      <c r="D21" s="116">
        <f>AVERAGEIF($L$43:$L$1099,$A12,D$43:D$1099)</f>
        <v>4.8269039632433357E-4</v>
      </c>
      <c r="E21" s="116">
        <f>AVERAGEIF($L$43:$L$1099,$A12,E$43:E$1099)</f>
        <v>2.6201529354155587E-5</v>
      </c>
      <c r="F21" s="116">
        <f>AVERAGEIF($L$43:$L$1099,$A12,F$43:F$1099)</f>
        <v>1.5412321822322185E-3</v>
      </c>
      <c r="G21" s="116">
        <f>AVERAGEIF($L$43:$L$1099,$A12,G$43:G$1099)</f>
        <v>1.2064348627068978E-3</v>
      </c>
      <c r="H21" s="116">
        <f>AVERAGEIF($L$43:$L$1099,$A12,H$43:H$1099)</f>
        <v>6.8589781287100649E-4</v>
      </c>
      <c r="I21" s="116">
        <f>AVERAGEIF($L$43:$L$1099,$A12,I$43:I$1099)</f>
        <v>3.1034255879477626E-4</v>
      </c>
      <c r="J21" s="116">
        <f>AVERAGEIF($L$43:$L$1099,$A12,J$43:J$1099)</f>
        <v>4.9899357014469663E-4</v>
      </c>
      <c r="K21" s="116">
        <f>AVERAGEIF($L$43:$L$1099,$A12,K$43:K$1099)</f>
        <v>5.1296771913357964E-4</v>
      </c>
      <c r="L21" s="95"/>
      <c r="M21" s="95"/>
    </row>
    <row r="22" spans="1:13">
      <c r="A22" s="112" t="s">
        <v>761</v>
      </c>
      <c r="B22" s="116">
        <f>AVERAGEIF($L$43:$L$1099,$A13,B$43:B$1099)</f>
        <v>6.1869457770024738E-3</v>
      </c>
      <c r="C22" s="116">
        <f>AVERAGEIF($L$43:$L$1099,$A13,C$43:C$1099)</f>
        <v>6.3148713475795924E-3</v>
      </c>
      <c r="D22" s="116">
        <f>AVERAGEIF($L$43:$L$1099,$A13,D$43:D$1099)</f>
        <v>5.3014350092413769E-3</v>
      </c>
      <c r="E22" s="116">
        <f>AVERAGEIF($L$43:$L$1099,$A13,E$43:E$1099)</f>
        <v>9.9167237762963906E-3</v>
      </c>
      <c r="F22" s="116">
        <f>AVERAGEIF($L$43:$L$1099,$A13,F$43:F$1099)</f>
        <v>4.9749755986127561E-3</v>
      </c>
      <c r="G22" s="116">
        <f>AVERAGEIF($L$43:$L$1099,$A13,G$43:G$1099)</f>
        <v>4.6651298984486953E-3</v>
      </c>
      <c r="H22" s="116">
        <f>AVERAGEIF($L$43:$L$1099,$A13,H$43:H$1099)</f>
        <v>3.8045396963844427E-3</v>
      </c>
      <c r="I22" s="116">
        <f>AVERAGEIF($L$43:$L$1099,$A13,I$43:I$1099)</f>
        <v>3.7812805017340577E-3</v>
      </c>
      <c r="J22" s="116">
        <f>AVERAGEIF($L$43:$L$1099,$A13,J$43:J$1099)</f>
        <v>4.9375947500674951E-3</v>
      </c>
      <c r="K22" s="116">
        <f>AVERAGEIF($L$43:$L$1099,$A13,K$43:K$1099)</f>
        <v>4.6053205407762749E-3</v>
      </c>
      <c r="L22" s="95"/>
      <c r="M22" s="95"/>
    </row>
    <row r="23" spans="1:13">
      <c r="B23" s="96"/>
      <c r="C23" s="96"/>
      <c r="D23" s="96"/>
      <c r="E23" s="96"/>
      <c r="F23" s="96"/>
      <c r="G23" s="96"/>
      <c r="H23" s="96"/>
      <c r="I23" s="96"/>
      <c r="J23" s="96"/>
      <c r="K23" s="96"/>
      <c r="L23" s="95"/>
      <c r="M23" s="95"/>
    </row>
    <row r="24" spans="1:13" ht="45">
      <c r="A24" t="s">
        <v>1559</v>
      </c>
      <c r="B24" s="115" t="s">
        <v>1558</v>
      </c>
      <c r="C24" s="115" t="s">
        <v>1557</v>
      </c>
      <c r="D24" s="114"/>
      <c r="E24" s="114"/>
      <c r="F24" s="114"/>
      <c r="G24" s="114"/>
      <c r="H24" s="114"/>
      <c r="I24" s="114"/>
      <c r="J24" s="114"/>
      <c r="K24" s="114"/>
      <c r="L24" s="95"/>
      <c r="M24" s="95"/>
    </row>
    <row r="25" spans="1:13">
      <c r="A25" s="113" t="s">
        <v>1389</v>
      </c>
      <c r="B25" s="111">
        <f>COUNTIF(L$43:L$1099,A25)</f>
        <v>126</v>
      </c>
      <c r="C25" s="90">
        <f>B25/SUM(B$25:B$31)</f>
        <v>0.19565217391304349</v>
      </c>
      <c r="F25" s="96"/>
      <c r="G25" s="96"/>
      <c r="H25" s="96"/>
      <c r="I25" s="96"/>
      <c r="J25" s="96"/>
      <c r="K25" s="96"/>
      <c r="L25" s="95"/>
      <c r="M25" s="95"/>
    </row>
    <row r="26" spans="1:13">
      <c r="A26" s="112" t="s">
        <v>1367</v>
      </c>
      <c r="B26" s="111">
        <f>COUNTIF(L$43:L$1099,A26)</f>
        <v>20</v>
      </c>
      <c r="C26" s="90">
        <f>B26/SUM(B$25:B$31)</f>
        <v>3.1055900621118012E-2</v>
      </c>
      <c r="D26" s="96"/>
      <c r="E26" s="96"/>
      <c r="F26" s="96"/>
      <c r="G26" s="96"/>
      <c r="H26" s="96"/>
      <c r="I26" s="96"/>
      <c r="J26" s="96"/>
      <c r="K26" s="96"/>
      <c r="L26" s="95"/>
      <c r="M26" s="95"/>
    </row>
    <row r="27" spans="1:13">
      <c r="A27" s="112" t="s">
        <v>1065</v>
      </c>
      <c r="B27" s="111">
        <f>COUNTIF(L$43:L$1099,A27)</f>
        <v>252</v>
      </c>
      <c r="C27" s="90">
        <f>B27/SUM(B$25:B$31)</f>
        <v>0.39130434782608697</v>
      </c>
      <c r="D27" s="96"/>
      <c r="E27" s="96"/>
      <c r="F27" s="96"/>
      <c r="G27" s="96"/>
      <c r="H27" s="96"/>
      <c r="I27" s="96"/>
      <c r="J27" s="96"/>
      <c r="K27" s="96"/>
      <c r="L27" s="95"/>
      <c r="M27" s="95"/>
    </row>
    <row r="28" spans="1:13">
      <c r="A28" s="112" t="s">
        <v>1021</v>
      </c>
      <c r="B28" s="111">
        <f>COUNTIF(L$43:L$1099,A28)</f>
        <v>36</v>
      </c>
      <c r="C28" s="90">
        <f>B28/SUM(B$25:B$31)</f>
        <v>5.5900621118012424E-2</v>
      </c>
      <c r="D28" s="96"/>
      <c r="E28" s="96"/>
      <c r="F28" s="96"/>
      <c r="G28" s="96"/>
      <c r="H28" s="96"/>
      <c r="I28" s="96"/>
      <c r="J28" s="96"/>
      <c r="K28" s="96"/>
      <c r="L28" s="95"/>
      <c r="M28" s="95"/>
    </row>
    <row r="29" spans="1:13">
      <c r="A29" s="112" t="s">
        <v>986</v>
      </c>
      <c r="B29" s="111">
        <f>COUNTIF(L$43:L$1099,A29)</f>
        <v>28</v>
      </c>
      <c r="C29" s="90">
        <f>B29/SUM(B$25:B$31)</f>
        <v>4.3478260869565216E-2</v>
      </c>
      <c r="D29" s="96"/>
      <c r="E29" s="96"/>
      <c r="F29" s="96"/>
      <c r="G29" s="96"/>
      <c r="H29" s="96"/>
      <c r="I29" s="96"/>
      <c r="J29" s="96"/>
      <c r="K29" s="96"/>
      <c r="L29" s="95"/>
      <c r="M29" s="95"/>
    </row>
    <row r="30" spans="1:13">
      <c r="A30" s="112" t="s">
        <v>854</v>
      </c>
      <c r="B30" s="111">
        <f>COUNTIF(L$43:L$1099,A30)</f>
        <v>107</v>
      </c>
      <c r="C30" s="90">
        <f>B30/SUM(B$25:B$31)</f>
        <v>0.16614906832298137</v>
      </c>
      <c r="D30" s="96"/>
      <c r="E30" s="96"/>
      <c r="F30" s="96"/>
      <c r="G30" s="96"/>
      <c r="H30" s="96"/>
      <c r="I30" s="96"/>
      <c r="J30" s="96"/>
      <c r="K30" s="96"/>
      <c r="L30" s="95"/>
      <c r="M30" s="95"/>
    </row>
    <row r="31" spans="1:13">
      <c r="A31" s="112" t="s">
        <v>761</v>
      </c>
      <c r="B31" s="111">
        <f>COUNTIF(L$43:L$1099,A31)</f>
        <v>75</v>
      </c>
      <c r="C31" s="90">
        <f>B31/SUM(B$25:B$31)</f>
        <v>0.11645962732919254</v>
      </c>
      <c r="D31" s="96"/>
      <c r="E31" s="96"/>
      <c r="F31" s="96"/>
      <c r="G31" s="96"/>
      <c r="H31" s="96"/>
      <c r="I31" s="96"/>
      <c r="J31" s="96"/>
      <c r="K31" s="96"/>
      <c r="L31" s="95"/>
      <c r="M31" s="95"/>
    </row>
    <row r="32" spans="1:13" ht="16" thickBot="1">
      <c r="A32" s="97"/>
      <c r="B32" s="106"/>
      <c r="C32" s="96"/>
      <c r="D32" s="96"/>
      <c r="E32" s="96"/>
      <c r="F32" s="96"/>
      <c r="G32" s="96"/>
      <c r="H32" s="96"/>
      <c r="I32" s="96"/>
      <c r="J32" s="96"/>
      <c r="K32" s="96"/>
      <c r="L32" s="95"/>
      <c r="M32" s="95"/>
    </row>
    <row r="33" spans="1:14">
      <c r="A33" s="110" t="s">
        <v>1556</v>
      </c>
      <c r="B33" s="108" t="s">
        <v>1555</v>
      </c>
      <c r="C33" s="108"/>
      <c r="D33" s="108"/>
      <c r="E33" s="108"/>
      <c r="F33" s="108"/>
      <c r="G33" s="108"/>
      <c r="H33" s="108"/>
      <c r="I33" s="109"/>
      <c r="J33" s="108">
        <f>SUM(B25,B30)/SUM(B25,B28,B30,B31)</f>
        <v>0.67732558139534882</v>
      </c>
      <c r="K33" s="107"/>
      <c r="L33" s="95"/>
      <c r="M33" s="95"/>
    </row>
    <row r="34" spans="1:14">
      <c r="A34" s="104"/>
      <c r="B34" s="96" t="s">
        <v>1554</v>
      </c>
      <c r="C34" s="96"/>
      <c r="D34" s="96"/>
      <c r="E34" s="96"/>
      <c r="F34" s="96"/>
      <c r="G34" s="96"/>
      <c r="H34" s="96"/>
      <c r="I34" s="96"/>
      <c r="J34" s="96">
        <f>B29/SUM(B26,B28,B29,B31)</f>
        <v>0.1761006289308176</v>
      </c>
      <c r="K34" s="105"/>
      <c r="L34" s="95"/>
      <c r="M34" s="95"/>
    </row>
    <row r="35" spans="1:14">
      <c r="A35" s="104"/>
      <c r="B35" s="96" t="s">
        <v>1553</v>
      </c>
      <c r="C35" s="96"/>
      <c r="D35" s="96"/>
      <c r="E35" s="96"/>
      <c r="F35" s="96"/>
      <c r="G35" s="96"/>
      <c r="H35" s="96"/>
      <c r="I35" s="96"/>
      <c r="J35" s="106">
        <f>B26</f>
        <v>20</v>
      </c>
      <c r="K35" s="105"/>
      <c r="L35" s="95"/>
      <c r="M35" s="95"/>
    </row>
    <row r="36" spans="1:14">
      <c r="A36" s="104"/>
      <c r="B36" s="96" t="s">
        <v>1552</v>
      </c>
      <c r="C36" s="96"/>
      <c r="D36" s="96"/>
      <c r="E36" s="96"/>
      <c r="F36" s="96"/>
      <c r="G36" s="96"/>
      <c r="H36" s="96"/>
      <c r="I36" s="96"/>
      <c r="J36" s="96">
        <f>B31/SUM(B26,B28,B29,B31)</f>
        <v>0.47169811320754718</v>
      </c>
      <c r="K36" s="105"/>
      <c r="L36" s="95"/>
      <c r="M36" s="95"/>
    </row>
    <row r="37" spans="1:14">
      <c r="A37" s="104"/>
      <c r="B37" s="96" t="s">
        <v>1551</v>
      </c>
      <c r="C37" s="96"/>
      <c r="D37" s="96"/>
      <c r="E37" s="96"/>
      <c r="F37" s="96"/>
      <c r="G37" s="96"/>
      <c r="H37" s="96"/>
      <c r="I37" s="96"/>
      <c r="J37" s="96">
        <f>SUM(D13,D10)</f>
        <v>0.48520341411750045</v>
      </c>
      <c r="K37" s="105">
        <f>SUM(E10,E13)</f>
        <v>0.90237368388262429</v>
      </c>
      <c r="L37" s="95"/>
      <c r="M37" s="95"/>
    </row>
    <row r="38" spans="1:14">
      <c r="A38" s="104"/>
      <c r="B38" s="96" t="s">
        <v>1550</v>
      </c>
      <c r="C38" s="96"/>
      <c r="D38" s="96"/>
      <c r="E38" s="96"/>
      <c r="F38" s="96"/>
      <c r="G38" s="96"/>
      <c r="H38" s="96"/>
      <c r="I38" s="96"/>
      <c r="J38" s="103">
        <f>AVERAGEIF(L43:L1099,A25,B43:B1099)</f>
        <v>1.5501185210237609E-3</v>
      </c>
      <c r="K38" s="102">
        <f>AVERAGEIF(L43:L1099,A25,C43:C1099)</f>
        <v>2.0074900144677718E-3</v>
      </c>
      <c r="L38" s="95"/>
      <c r="M38" s="95"/>
    </row>
    <row r="39" spans="1:14" ht="16" thickBot="1">
      <c r="A39" s="101"/>
      <c r="B39" s="100"/>
      <c r="C39" s="100"/>
      <c r="D39" s="100"/>
      <c r="E39" s="100"/>
      <c r="F39" s="100"/>
      <c r="G39" s="100"/>
      <c r="H39" s="100"/>
      <c r="I39" s="100"/>
      <c r="J39" s="99">
        <f>AVERAGEIF(L43:L1099,A30,B43:B1099)</f>
        <v>1.2699007893647411E-3</v>
      </c>
      <c r="K39" s="98">
        <f>AVERAGEIF(L43:L1099,A30,C43:C1099)</f>
        <v>7.8895716166401883E-4</v>
      </c>
      <c r="L39" s="95"/>
      <c r="M39" s="95"/>
    </row>
    <row r="40" spans="1:14">
      <c r="A40" s="97"/>
      <c r="B40" s="96"/>
      <c r="C40" s="96"/>
      <c r="D40" s="96"/>
      <c r="E40" s="96"/>
      <c r="F40" s="96"/>
      <c r="G40" s="96"/>
      <c r="H40" s="96"/>
      <c r="I40" s="96"/>
      <c r="J40" s="96"/>
      <c r="K40" s="96"/>
      <c r="L40" s="95"/>
      <c r="M40" s="95"/>
    </row>
    <row r="41" spans="1:14" ht="45">
      <c r="A41" t="s">
        <v>1549</v>
      </c>
      <c r="B41" s="94" t="s">
        <v>1548</v>
      </c>
      <c r="C41" s="94" t="s">
        <v>1548</v>
      </c>
      <c r="D41" s="94" t="s">
        <v>1547</v>
      </c>
      <c r="E41" s="94" t="s">
        <v>1547</v>
      </c>
      <c r="F41" s="94" t="s">
        <v>1546</v>
      </c>
      <c r="G41" s="94" t="s">
        <v>1546</v>
      </c>
      <c r="H41" s="94" t="s">
        <v>1545</v>
      </c>
      <c r="I41" s="94" t="s">
        <v>1544</v>
      </c>
      <c r="J41" s="94" t="s">
        <v>1543</v>
      </c>
      <c r="K41" s="94" t="s">
        <v>1542</v>
      </c>
      <c r="L41" s="89"/>
      <c r="M41" s="89"/>
      <c r="N41" s="89"/>
    </row>
    <row r="42" spans="1:14">
      <c r="A42" t="s">
        <v>1541</v>
      </c>
      <c r="B42" s="93" t="s">
        <v>1540</v>
      </c>
      <c r="C42" s="93" t="s">
        <v>1539</v>
      </c>
      <c r="D42" s="93" t="s">
        <v>1538</v>
      </c>
      <c r="E42" s="93" t="s">
        <v>1537</v>
      </c>
      <c r="F42" s="93" t="s">
        <v>1536</v>
      </c>
      <c r="G42" s="93" t="s">
        <v>1535</v>
      </c>
      <c r="H42" s="92" t="s">
        <v>1534</v>
      </c>
      <c r="I42" s="92" t="s">
        <v>1533</v>
      </c>
      <c r="J42" s="92" t="s">
        <v>1532</v>
      </c>
      <c r="K42" s="92" t="s">
        <v>1531</v>
      </c>
      <c r="L42" s="89" t="s">
        <v>1530</v>
      </c>
      <c r="M42" s="89" t="s">
        <v>1529</v>
      </c>
      <c r="N42" s="89" t="s">
        <v>1528</v>
      </c>
    </row>
    <row r="43" spans="1:14">
      <c r="B43" s="90">
        <v>6.2301414242103292E-5</v>
      </c>
      <c r="C43" s="90">
        <v>4.9841131393682633E-4</v>
      </c>
      <c r="D43" s="90">
        <v>0</v>
      </c>
      <c r="E43" s="90">
        <v>0</v>
      </c>
      <c r="F43" s="90">
        <v>0</v>
      </c>
      <c r="G43" s="90">
        <v>0</v>
      </c>
      <c r="H43" s="90">
        <v>0</v>
      </c>
      <c r="I43" s="90">
        <v>0</v>
      </c>
      <c r="J43" s="90">
        <v>0</v>
      </c>
      <c r="K43" s="90">
        <v>0</v>
      </c>
      <c r="L43" s="89" t="s">
        <v>1389</v>
      </c>
      <c r="M43" s="42" t="s">
        <v>1527</v>
      </c>
      <c r="N43" s="89" t="s">
        <v>982</v>
      </c>
    </row>
    <row r="44" spans="1:14">
      <c r="B44" s="90">
        <v>1.2460282848420658E-4</v>
      </c>
      <c r="C44" s="90">
        <v>6.2301414242103292E-5</v>
      </c>
      <c r="D44" s="90">
        <v>0</v>
      </c>
      <c r="E44" s="90">
        <v>0</v>
      </c>
      <c r="F44" s="90">
        <v>2.4920565696841317E-4</v>
      </c>
      <c r="G44" s="90">
        <v>0</v>
      </c>
      <c r="H44" s="90">
        <v>0</v>
      </c>
      <c r="I44" s="90">
        <v>0</v>
      </c>
      <c r="J44" s="90">
        <v>0</v>
      </c>
      <c r="K44" s="90">
        <v>0</v>
      </c>
      <c r="L44" s="89" t="s">
        <v>1389</v>
      </c>
      <c r="M44" s="42" t="s">
        <v>1526</v>
      </c>
      <c r="N44" s="89" t="s">
        <v>978</v>
      </c>
    </row>
    <row r="45" spans="1:14">
      <c r="B45" s="90">
        <v>1.2460282848420658E-4</v>
      </c>
      <c r="C45" s="90">
        <v>6.2301414242103292E-5</v>
      </c>
      <c r="D45" s="90">
        <v>0</v>
      </c>
      <c r="E45" s="90">
        <v>0</v>
      </c>
      <c r="F45" s="90">
        <v>0</v>
      </c>
      <c r="G45" s="90">
        <v>6.2301414242103292E-5</v>
      </c>
      <c r="H45" s="90">
        <v>6.2301414242103292E-5</v>
      </c>
      <c r="I45" s="90">
        <v>0</v>
      </c>
      <c r="J45" s="90">
        <v>0</v>
      </c>
      <c r="K45" s="90">
        <v>0</v>
      </c>
      <c r="L45" s="89" t="s">
        <v>1389</v>
      </c>
      <c r="M45" s="42" t="s">
        <v>1525</v>
      </c>
      <c r="N45" s="89" t="s">
        <v>1524</v>
      </c>
    </row>
    <row r="46" spans="1:14">
      <c r="B46" s="90">
        <v>2.4920565696841317E-4</v>
      </c>
      <c r="C46" s="90">
        <v>2.2428509127157188E-3</v>
      </c>
      <c r="D46" s="90">
        <v>6.2301414242103292E-5</v>
      </c>
      <c r="E46" s="90">
        <v>0</v>
      </c>
      <c r="F46" s="90">
        <v>0</v>
      </c>
      <c r="G46" s="90">
        <v>1.2460282848420658E-4</v>
      </c>
      <c r="H46" s="90">
        <v>0</v>
      </c>
      <c r="I46" s="90">
        <v>0</v>
      </c>
      <c r="J46" s="90">
        <v>0</v>
      </c>
      <c r="K46" s="90">
        <v>0</v>
      </c>
      <c r="L46" s="89" t="s">
        <v>1389</v>
      </c>
      <c r="M46" s="42" t="s">
        <v>1523</v>
      </c>
      <c r="N46" s="89" t="s">
        <v>710</v>
      </c>
    </row>
    <row r="47" spans="1:14">
      <c r="B47" s="90">
        <v>4.9841131393682633E-4</v>
      </c>
      <c r="C47" s="90">
        <v>1.8690424272630989E-4</v>
      </c>
      <c r="D47" s="90">
        <v>6.2301414242103292E-5</v>
      </c>
      <c r="E47" s="90">
        <v>0</v>
      </c>
      <c r="F47" s="90">
        <v>1.2460282848420658E-4</v>
      </c>
      <c r="G47" s="90">
        <v>0</v>
      </c>
      <c r="H47" s="90">
        <v>6.2301414242103292E-5</v>
      </c>
      <c r="I47" s="90">
        <v>6.2301414242103294E-4</v>
      </c>
      <c r="J47" s="90">
        <v>2.4920565696841317E-4</v>
      </c>
      <c r="K47" s="90">
        <v>1.2460282848420658E-4</v>
      </c>
      <c r="L47" s="89" t="s">
        <v>1389</v>
      </c>
      <c r="M47" s="42" t="s">
        <v>1522</v>
      </c>
      <c r="N47" s="89" t="s">
        <v>1011</v>
      </c>
    </row>
    <row r="48" spans="1:14">
      <c r="B48" s="90">
        <v>1.8690424272630988E-3</v>
      </c>
      <c r="C48" s="90">
        <v>3.1150707121051647E-4</v>
      </c>
      <c r="D48" s="90">
        <v>1.2460282848420658E-4</v>
      </c>
      <c r="E48" s="90">
        <v>0</v>
      </c>
      <c r="F48" s="90">
        <v>1.1214254563578594E-3</v>
      </c>
      <c r="G48" s="90">
        <v>0</v>
      </c>
      <c r="H48" s="90">
        <v>9.3452121363154941E-4</v>
      </c>
      <c r="I48" s="90">
        <v>3.7380848545261978E-4</v>
      </c>
      <c r="J48" s="90">
        <v>1.2460282848420658E-4</v>
      </c>
      <c r="K48" s="90">
        <v>1.8690424272630989E-4</v>
      </c>
      <c r="L48" s="89" t="s">
        <v>1389</v>
      </c>
      <c r="M48" s="42" t="s">
        <v>1521</v>
      </c>
      <c r="N48" s="89" t="s">
        <v>842</v>
      </c>
    </row>
    <row r="49" spans="2:14">
      <c r="B49" s="90">
        <v>9.3452121363154941E-4</v>
      </c>
      <c r="C49" s="90">
        <v>1.1214254563578594E-3</v>
      </c>
      <c r="D49" s="90">
        <v>6.2301414242103292E-5</v>
      </c>
      <c r="E49" s="90">
        <v>0</v>
      </c>
      <c r="F49" s="90">
        <v>6.2301414242103292E-5</v>
      </c>
      <c r="G49" s="90">
        <v>0</v>
      </c>
      <c r="H49" s="90">
        <v>0</v>
      </c>
      <c r="I49" s="90">
        <v>0</v>
      </c>
      <c r="J49" s="90">
        <v>0</v>
      </c>
      <c r="K49" s="90">
        <v>0</v>
      </c>
      <c r="L49" s="89" t="s">
        <v>1389</v>
      </c>
      <c r="M49" s="42" t="s">
        <v>1520</v>
      </c>
      <c r="N49" s="89" t="s">
        <v>704</v>
      </c>
    </row>
    <row r="50" spans="2:14">
      <c r="B50" s="90">
        <v>5.6071272817892969E-4</v>
      </c>
      <c r="C50" s="90">
        <v>5.6071272817892969E-4</v>
      </c>
      <c r="D50" s="90">
        <v>0</v>
      </c>
      <c r="E50" s="90">
        <v>0</v>
      </c>
      <c r="F50" s="90">
        <v>0</v>
      </c>
      <c r="G50" s="90">
        <v>0</v>
      </c>
      <c r="H50" s="90">
        <v>3.1150707121051647E-4</v>
      </c>
      <c r="I50" s="90">
        <v>0</v>
      </c>
      <c r="J50" s="90">
        <v>0</v>
      </c>
      <c r="K50" s="90">
        <v>0</v>
      </c>
      <c r="L50" s="89" t="s">
        <v>1389</v>
      </c>
      <c r="M50" s="42" t="s">
        <v>1519</v>
      </c>
      <c r="N50" s="89" t="s">
        <v>684</v>
      </c>
    </row>
    <row r="51" spans="2:14">
      <c r="B51" s="90">
        <v>5.6071272817892969E-4</v>
      </c>
      <c r="C51" s="90">
        <v>4.9841131393682633E-4</v>
      </c>
      <c r="D51" s="90">
        <v>0</v>
      </c>
      <c r="E51" s="90">
        <v>0</v>
      </c>
      <c r="F51" s="90">
        <v>6.2301414242103292E-5</v>
      </c>
      <c r="G51" s="90">
        <v>0</v>
      </c>
      <c r="H51" s="90">
        <v>0</v>
      </c>
      <c r="I51" s="90">
        <v>0</v>
      </c>
      <c r="J51" s="90">
        <v>0</v>
      </c>
      <c r="K51" s="90">
        <v>0</v>
      </c>
      <c r="L51" s="89" t="s">
        <v>1389</v>
      </c>
      <c r="M51" s="42" t="s">
        <v>1518</v>
      </c>
      <c r="N51" s="89" t="s">
        <v>684</v>
      </c>
    </row>
    <row r="52" spans="2:14">
      <c r="B52" s="90">
        <v>1.8690424272630989E-4</v>
      </c>
      <c r="C52" s="90">
        <v>6.2301414242103292E-5</v>
      </c>
      <c r="D52" s="90">
        <v>0</v>
      </c>
      <c r="E52" s="90">
        <v>0</v>
      </c>
      <c r="F52" s="90">
        <v>1.8690424272630989E-4</v>
      </c>
      <c r="G52" s="90">
        <v>0</v>
      </c>
      <c r="H52" s="90">
        <v>0</v>
      </c>
      <c r="I52" s="90">
        <v>0</v>
      </c>
      <c r="J52" s="90">
        <v>6.853155566631363E-4</v>
      </c>
      <c r="K52" s="90">
        <v>1.8690424272630989E-4</v>
      </c>
      <c r="L52" s="89" t="s">
        <v>1389</v>
      </c>
      <c r="M52" s="42" t="s">
        <v>1517</v>
      </c>
      <c r="N52" s="89" t="s">
        <v>684</v>
      </c>
    </row>
    <row r="53" spans="2:14">
      <c r="B53" s="90">
        <v>1.8690424272630989E-4</v>
      </c>
      <c r="C53" s="90">
        <v>1.8690424272630989E-4</v>
      </c>
      <c r="D53" s="90">
        <v>0</v>
      </c>
      <c r="E53" s="90">
        <v>0</v>
      </c>
      <c r="F53" s="90">
        <v>0</v>
      </c>
      <c r="G53" s="90">
        <v>6.2301414242103292E-5</v>
      </c>
      <c r="H53" s="90">
        <v>9.3452121363154941E-4</v>
      </c>
      <c r="I53" s="90">
        <v>4.3610989969472308E-4</v>
      </c>
      <c r="J53" s="90">
        <v>6.2301414242103294E-4</v>
      </c>
      <c r="K53" s="90">
        <v>1.8690424272630989E-4</v>
      </c>
      <c r="L53" s="89" t="s">
        <v>1389</v>
      </c>
      <c r="M53" s="42" t="s">
        <v>1516</v>
      </c>
      <c r="N53" s="89" t="s">
        <v>651</v>
      </c>
    </row>
    <row r="54" spans="2:14">
      <c r="B54" s="90">
        <v>6.2301414242103292E-5</v>
      </c>
      <c r="C54" s="90">
        <v>6.2301414242103292E-5</v>
      </c>
      <c r="D54" s="90">
        <v>0</v>
      </c>
      <c r="E54" s="90">
        <v>0</v>
      </c>
      <c r="F54" s="90">
        <v>0</v>
      </c>
      <c r="G54" s="90">
        <v>0</v>
      </c>
      <c r="H54" s="90">
        <v>0</v>
      </c>
      <c r="I54" s="90">
        <v>1.2460282848420658E-4</v>
      </c>
      <c r="J54" s="90">
        <v>1.8690424272630989E-4</v>
      </c>
      <c r="K54" s="90">
        <v>0</v>
      </c>
      <c r="L54" s="89" t="s">
        <v>1389</v>
      </c>
      <c r="M54" s="42" t="s">
        <v>1515</v>
      </c>
      <c r="N54" s="89" t="s">
        <v>645</v>
      </c>
    </row>
    <row r="55" spans="2:14">
      <c r="B55" s="90">
        <v>1.8690424272630989E-4</v>
      </c>
      <c r="C55" s="90">
        <v>1.8690424272630989E-4</v>
      </c>
      <c r="D55" s="90">
        <v>0</v>
      </c>
      <c r="E55" s="90">
        <v>0</v>
      </c>
      <c r="F55" s="90">
        <v>0</v>
      </c>
      <c r="G55" s="90">
        <v>1.2460282848420658E-4</v>
      </c>
      <c r="H55" s="90">
        <v>6.2301414242103292E-5</v>
      </c>
      <c r="I55" s="90">
        <v>2.118248084231512E-3</v>
      </c>
      <c r="J55" s="90">
        <v>2.4920565696841317E-4</v>
      </c>
      <c r="K55" s="90">
        <v>6.2301414242103292E-5</v>
      </c>
      <c r="L55" s="89" t="s">
        <v>1389</v>
      </c>
      <c r="M55" s="42" t="s">
        <v>1514</v>
      </c>
      <c r="N55" s="89" t="s">
        <v>645</v>
      </c>
    </row>
    <row r="56" spans="2:14">
      <c r="B56" s="90">
        <v>6.2301414242103292E-5</v>
      </c>
      <c r="C56" s="90">
        <v>6.2301414242103292E-5</v>
      </c>
      <c r="D56" s="90">
        <v>1.2460282848420658E-4</v>
      </c>
      <c r="E56" s="90">
        <v>0</v>
      </c>
      <c r="F56" s="90">
        <v>6.2301414242103292E-5</v>
      </c>
      <c r="G56" s="90">
        <v>0</v>
      </c>
      <c r="H56" s="90">
        <v>0</v>
      </c>
      <c r="I56" s="90">
        <v>0</v>
      </c>
      <c r="J56" s="90">
        <v>0</v>
      </c>
      <c r="K56" s="90">
        <v>0</v>
      </c>
      <c r="L56" s="89" t="s">
        <v>1389</v>
      </c>
      <c r="M56" s="42" t="s">
        <v>1513</v>
      </c>
      <c r="N56" s="89" t="s">
        <v>1055</v>
      </c>
    </row>
    <row r="57" spans="2:14">
      <c r="B57" s="90">
        <v>2.4920565696841318E-3</v>
      </c>
      <c r="C57" s="90">
        <v>3.8626876830104044E-3</v>
      </c>
      <c r="D57" s="90">
        <v>4.9841131393682633E-4</v>
      </c>
      <c r="E57" s="90">
        <v>0</v>
      </c>
      <c r="F57" s="90">
        <v>0</v>
      </c>
      <c r="G57" s="90">
        <v>6.2301414242103292E-5</v>
      </c>
      <c r="H57" s="90">
        <v>1.13388573920628E-2</v>
      </c>
      <c r="I57" s="90">
        <v>1.5575353560525825E-3</v>
      </c>
      <c r="J57" s="90">
        <v>6.2301414242103292E-5</v>
      </c>
      <c r="K57" s="90">
        <v>1.2460282848420658E-4</v>
      </c>
      <c r="L57" s="89" t="s">
        <v>1389</v>
      </c>
      <c r="M57" s="42" t="s">
        <v>1512</v>
      </c>
      <c r="N57" s="89" t="s">
        <v>637</v>
      </c>
    </row>
    <row r="58" spans="2:14">
      <c r="B58" s="90">
        <v>4.9841131393682633E-4</v>
      </c>
      <c r="C58" s="90">
        <v>7.6630739517787056E-3</v>
      </c>
      <c r="D58" s="90">
        <v>2.6166593981683385E-3</v>
      </c>
      <c r="E58" s="90">
        <v>0</v>
      </c>
      <c r="F58" s="90">
        <v>0</v>
      </c>
      <c r="G58" s="90">
        <v>0</v>
      </c>
      <c r="H58" s="90">
        <v>6.2301414242103294E-4</v>
      </c>
      <c r="I58" s="90">
        <v>6.2301414242103292E-5</v>
      </c>
      <c r="J58" s="90">
        <v>0</v>
      </c>
      <c r="K58" s="90">
        <v>0</v>
      </c>
      <c r="L58" s="89" t="s">
        <v>1389</v>
      </c>
      <c r="M58" s="42" t="s">
        <v>1511</v>
      </c>
      <c r="N58" s="89" t="s">
        <v>635</v>
      </c>
    </row>
    <row r="59" spans="2:14">
      <c r="B59" s="90">
        <v>1.2460282848420659E-3</v>
      </c>
      <c r="C59" s="90">
        <v>3.0527692978630614E-3</v>
      </c>
      <c r="D59" s="90">
        <v>4.9841131393682633E-4</v>
      </c>
      <c r="E59" s="90">
        <v>0</v>
      </c>
      <c r="F59" s="90">
        <v>0</v>
      </c>
      <c r="G59" s="90">
        <v>0</v>
      </c>
      <c r="H59" s="90">
        <v>0</v>
      </c>
      <c r="I59" s="90">
        <v>2.4920565696841317E-4</v>
      </c>
      <c r="J59" s="90">
        <v>0</v>
      </c>
      <c r="K59" s="90">
        <v>6.2301414242103292E-5</v>
      </c>
      <c r="L59" s="89" t="s">
        <v>1389</v>
      </c>
      <c r="M59" s="42" t="s">
        <v>1510</v>
      </c>
      <c r="N59" s="89" t="s">
        <v>635</v>
      </c>
    </row>
    <row r="60" spans="2:14">
      <c r="B60" s="90">
        <v>7.4761697090523955E-4</v>
      </c>
      <c r="C60" s="90">
        <v>3.1150707121051647E-4</v>
      </c>
      <c r="D60" s="90">
        <v>6.2301414242103292E-5</v>
      </c>
      <c r="E60" s="90">
        <v>0</v>
      </c>
      <c r="F60" s="90">
        <v>0</v>
      </c>
      <c r="G60" s="90">
        <v>6.2301414242103292E-5</v>
      </c>
      <c r="H60" s="90">
        <v>1.8690424272630988E-3</v>
      </c>
      <c r="I60" s="90">
        <v>1.682138184536789E-3</v>
      </c>
      <c r="J60" s="90">
        <v>0</v>
      </c>
      <c r="K60" s="90">
        <v>6.853155566631363E-4</v>
      </c>
      <c r="L60" s="89" t="s">
        <v>1389</v>
      </c>
      <c r="M60" s="42" t="s">
        <v>1509</v>
      </c>
      <c r="N60" s="89" t="s">
        <v>635</v>
      </c>
    </row>
    <row r="61" spans="2:14">
      <c r="B61" s="90">
        <v>3.8626876830104044E-3</v>
      </c>
      <c r="C61" s="90">
        <v>5.6071272817892969E-4</v>
      </c>
      <c r="D61" s="90">
        <v>0</v>
      </c>
      <c r="E61" s="90">
        <v>0</v>
      </c>
      <c r="F61" s="90">
        <v>0</v>
      </c>
      <c r="G61" s="90">
        <v>0</v>
      </c>
      <c r="H61" s="90">
        <v>0</v>
      </c>
      <c r="I61" s="90">
        <v>8.7844994081365639E-3</v>
      </c>
      <c r="J61" s="90">
        <v>0</v>
      </c>
      <c r="K61" s="90">
        <v>6.2301414242103292E-5</v>
      </c>
      <c r="L61" s="89" t="s">
        <v>1389</v>
      </c>
      <c r="M61" s="42" t="s">
        <v>1508</v>
      </c>
      <c r="N61" s="89" t="s">
        <v>622</v>
      </c>
    </row>
    <row r="62" spans="2:14">
      <c r="B62" s="90">
        <v>2.5543579839262349E-3</v>
      </c>
      <c r="C62" s="90">
        <v>3.1150707121051647E-4</v>
      </c>
      <c r="D62" s="90">
        <v>0</v>
      </c>
      <c r="E62" s="90">
        <v>0</v>
      </c>
      <c r="F62" s="90">
        <v>0</v>
      </c>
      <c r="G62" s="90">
        <v>0</v>
      </c>
      <c r="H62" s="90">
        <v>0</v>
      </c>
      <c r="I62" s="90">
        <v>2.8596349137125412E-2</v>
      </c>
      <c r="J62" s="90">
        <v>4.3610989969472308E-4</v>
      </c>
      <c r="K62" s="90">
        <v>4.3610989969472308E-4</v>
      </c>
      <c r="L62" s="89" t="s">
        <v>1389</v>
      </c>
      <c r="M62" s="42" t="s">
        <v>1507</v>
      </c>
      <c r="N62" s="89" t="s">
        <v>622</v>
      </c>
    </row>
    <row r="63" spans="2:14">
      <c r="B63" s="90">
        <v>1.6198367702946856E-3</v>
      </c>
      <c r="C63" s="90">
        <v>1.2460282848420658E-4</v>
      </c>
      <c r="D63" s="90">
        <v>0</v>
      </c>
      <c r="E63" s="90">
        <v>0</v>
      </c>
      <c r="F63" s="90">
        <v>0</v>
      </c>
      <c r="G63" s="90">
        <v>0</v>
      </c>
      <c r="H63" s="90">
        <v>0</v>
      </c>
      <c r="I63" s="90">
        <v>1.1214254563578593E-2</v>
      </c>
      <c r="J63" s="90">
        <v>0</v>
      </c>
      <c r="K63" s="90">
        <v>6.2301414242103292E-5</v>
      </c>
      <c r="L63" s="89" t="s">
        <v>1389</v>
      </c>
      <c r="M63" s="42" t="s">
        <v>1506</v>
      </c>
      <c r="N63" s="89" t="s">
        <v>622</v>
      </c>
    </row>
    <row r="64" spans="2:14">
      <c r="B64" s="90">
        <v>4.9841131393682633E-4</v>
      </c>
      <c r="C64" s="90">
        <v>6.2301414242103292E-5</v>
      </c>
      <c r="D64" s="90">
        <v>0</v>
      </c>
      <c r="E64" s="90">
        <v>0</v>
      </c>
      <c r="F64" s="90">
        <v>0</v>
      </c>
      <c r="G64" s="90">
        <v>0</v>
      </c>
      <c r="H64" s="90">
        <v>0</v>
      </c>
      <c r="I64" s="90">
        <v>6.2301414242103294E-4</v>
      </c>
      <c r="J64" s="90">
        <v>0</v>
      </c>
      <c r="K64" s="90">
        <v>0</v>
      </c>
      <c r="L64" s="89" t="s">
        <v>1389</v>
      </c>
      <c r="M64" s="42" t="s">
        <v>1505</v>
      </c>
      <c r="N64" s="89" t="s">
        <v>622</v>
      </c>
    </row>
    <row r="65" spans="2:14">
      <c r="B65" s="90">
        <v>4.9841131393682633E-4</v>
      </c>
      <c r="C65" s="90">
        <v>1.2460282848420658E-4</v>
      </c>
      <c r="D65" s="90">
        <v>0</v>
      </c>
      <c r="E65" s="90">
        <v>0</v>
      </c>
      <c r="F65" s="90">
        <v>0</v>
      </c>
      <c r="G65" s="90">
        <v>0</v>
      </c>
      <c r="H65" s="90">
        <v>0</v>
      </c>
      <c r="I65" s="90">
        <v>2.4920565696841318E-3</v>
      </c>
      <c r="J65" s="90">
        <v>0</v>
      </c>
      <c r="K65" s="90">
        <v>0</v>
      </c>
      <c r="L65" s="89" t="s">
        <v>1389</v>
      </c>
      <c r="M65" s="42" t="s">
        <v>1504</v>
      </c>
      <c r="N65" s="89" t="s">
        <v>622</v>
      </c>
    </row>
    <row r="66" spans="2:14">
      <c r="B66" s="90">
        <v>6.2301414242103292E-5</v>
      </c>
      <c r="C66" s="90">
        <v>6.2301414242103292E-5</v>
      </c>
      <c r="D66" s="90">
        <v>0</v>
      </c>
      <c r="E66" s="90">
        <v>0</v>
      </c>
      <c r="F66" s="90">
        <v>0</v>
      </c>
      <c r="G66" s="90">
        <v>0</v>
      </c>
      <c r="H66" s="90">
        <v>0</v>
      </c>
      <c r="I66" s="90">
        <v>0</v>
      </c>
      <c r="J66" s="90">
        <v>0</v>
      </c>
      <c r="K66" s="90">
        <v>0</v>
      </c>
      <c r="L66" s="89" t="s">
        <v>1389</v>
      </c>
      <c r="M66" s="42" t="s">
        <v>1503</v>
      </c>
      <c r="N66" s="89" t="s">
        <v>622</v>
      </c>
    </row>
    <row r="67" spans="2:14">
      <c r="B67" s="90">
        <v>4.6103046539156438E-3</v>
      </c>
      <c r="C67" s="90">
        <v>6.2301414242103292E-5</v>
      </c>
      <c r="D67" s="90">
        <v>0</v>
      </c>
      <c r="E67" s="90">
        <v>0</v>
      </c>
      <c r="F67" s="90">
        <v>0</v>
      </c>
      <c r="G67" s="90">
        <v>0</v>
      </c>
      <c r="H67" s="90">
        <v>6.2301414242103292E-5</v>
      </c>
      <c r="I67" s="90">
        <v>1.8316615787178369E-2</v>
      </c>
      <c r="J67" s="90">
        <v>0</v>
      </c>
      <c r="K67" s="90">
        <v>1.2460282848420658E-4</v>
      </c>
      <c r="L67" s="89" t="s">
        <v>1389</v>
      </c>
      <c r="M67" s="42" t="s">
        <v>1502</v>
      </c>
      <c r="N67" s="89" t="s">
        <v>615</v>
      </c>
    </row>
    <row r="68" spans="2:14">
      <c r="B68" s="90">
        <v>3.9872905114946107E-3</v>
      </c>
      <c r="C68" s="90">
        <v>1.8690424272630989E-4</v>
      </c>
      <c r="D68" s="90">
        <v>0</v>
      </c>
      <c r="E68" s="90">
        <v>0</v>
      </c>
      <c r="F68" s="90">
        <v>0</v>
      </c>
      <c r="G68" s="90">
        <v>0</v>
      </c>
      <c r="H68" s="90">
        <v>9.3452121363154941E-4</v>
      </c>
      <c r="I68" s="90">
        <v>3.8003862687683012E-3</v>
      </c>
      <c r="J68" s="90">
        <v>1.1214254563578594E-3</v>
      </c>
      <c r="K68" s="90">
        <v>1.8690424272630989E-4</v>
      </c>
      <c r="L68" s="89" t="s">
        <v>1389</v>
      </c>
      <c r="M68" s="42" t="s">
        <v>1501</v>
      </c>
      <c r="N68" s="89" t="s">
        <v>615</v>
      </c>
    </row>
    <row r="69" spans="2:14">
      <c r="B69" s="90">
        <v>1.3083296990841692E-3</v>
      </c>
      <c r="C69" s="90">
        <v>6.2301414242103292E-5</v>
      </c>
      <c r="D69" s="90">
        <v>0</v>
      </c>
      <c r="E69" s="90">
        <v>0</v>
      </c>
      <c r="F69" s="90">
        <v>0</v>
      </c>
      <c r="G69" s="90">
        <v>0</v>
      </c>
      <c r="H69" s="90">
        <v>3.1150707121051647E-4</v>
      </c>
      <c r="I69" s="90">
        <v>1.0840446078125973E-2</v>
      </c>
      <c r="J69" s="90">
        <v>0</v>
      </c>
      <c r="K69" s="90">
        <v>0</v>
      </c>
      <c r="L69" s="89" t="s">
        <v>1389</v>
      </c>
      <c r="M69" s="42" t="s">
        <v>1500</v>
      </c>
      <c r="N69" s="89" t="s">
        <v>615</v>
      </c>
    </row>
    <row r="70" spans="2:14">
      <c r="B70" s="90">
        <v>1.1214254563578594E-3</v>
      </c>
      <c r="C70" s="90">
        <v>2.4920565696841317E-4</v>
      </c>
      <c r="D70" s="90">
        <v>0</v>
      </c>
      <c r="E70" s="90">
        <v>0</v>
      </c>
      <c r="F70" s="90">
        <v>0</v>
      </c>
      <c r="G70" s="90">
        <v>0</v>
      </c>
      <c r="H70" s="90">
        <v>3.1150707121051647E-4</v>
      </c>
      <c r="I70" s="90">
        <v>1.3706311133262726E-3</v>
      </c>
      <c r="J70" s="90">
        <v>0</v>
      </c>
      <c r="K70" s="90">
        <v>0</v>
      </c>
      <c r="L70" s="89" t="s">
        <v>1389</v>
      </c>
      <c r="M70" s="42" t="s">
        <v>1499</v>
      </c>
      <c r="N70" s="89" t="s">
        <v>615</v>
      </c>
    </row>
    <row r="71" spans="2:14">
      <c r="B71" s="90">
        <v>5.6071272817892969E-4</v>
      </c>
      <c r="C71" s="90">
        <v>7.4761697090523955E-4</v>
      </c>
      <c r="D71" s="90">
        <v>0</v>
      </c>
      <c r="E71" s="90">
        <v>0</v>
      </c>
      <c r="F71" s="90">
        <v>0</v>
      </c>
      <c r="G71" s="90">
        <v>0</v>
      </c>
      <c r="H71" s="90">
        <v>3.1150707121051647E-4</v>
      </c>
      <c r="I71" s="90">
        <v>5.6071272817892969E-4</v>
      </c>
      <c r="J71" s="90">
        <v>0</v>
      </c>
      <c r="K71" s="90">
        <v>0</v>
      </c>
      <c r="L71" s="89" t="s">
        <v>1389</v>
      </c>
      <c r="M71" s="42" t="s">
        <v>1498</v>
      </c>
      <c r="N71" s="89" t="s">
        <v>948</v>
      </c>
    </row>
    <row r="72" spans="2:14">
      <c r="B72" s="90">
        <v>5.6071272817892969E-4</v>
      </c>
      <c r="C72" s="90">
        <v>4.9841131393682633E-4</v>
      </c>
      <c r="D72" s="90">
        <v>6.2301414242103292E-5</v>
      </c>
      <c r="E72" s="90">
        <v>0</v>
      </c>
      <c r="F72" s="90">
        <v>0</v>
      </c>
      <c r="G72" s="90">
        <v>0</v>
      </c>
      <c r="H72" s="90">
        <v>1.2460282848420658E-4</v>
      </c>
      <c r="I72" s="90">
        <v>1.2460282848420658E-4</v>
      </c>
      <c r="J72" s="90">
        <v>0</v>
      </c>
      <c r="K72" s="90">
        <v>6.2301414242103292E-5</v>
      </c>
      <c r="L72" s="89" t="s">
        <v>1389</v>
      </c>
      <c r="M72" s="42" t="s">
        <v>1497</v>
      </c>
      <c r="N72" s="89" t="s">
        <v>948</v>
      </c>
    </row>
    <row r="73" spans="2:14">
      <c r="B73" s="90">
        <v>4.3610989969472308E-4</v>
      </c>
      <c r="C73" s="90">
        <v>6.2301414242103292E-5</v>
      </c>
      <c r="D73" s="90">
        <v>0</v>
      </c>
      <c r="E73" s="90">
        <v>0</v>
      </c>
      <c r="F73" s="90">
        <v>0</v>
      </c>
      <c r="G73" s="90">
        <v>6.2301414242103292E-5</v>
      </c>
      <c r="H73" s="90">
        <v>6.853155566631363E-4</v>
      </c>
      <c r="I73" s="90">
        <v>2.4920565696841317E-4</v>
      </c>
      <c r="J73" s="90">
        <v>0</v>
      </c>
      <c r="K73" s="90">
        <v>6.2301414242103292E-5</v>
      </c>
      <c r="L73" s="89" t="s">
        <v>1389</v>
      </c>
      <c r="M73" s="42" t="s">
        <v>1496</v>
      </c>
      <c r="N73" s="89" t="s">
        <v>948</v>
      </c>
    </row>
    <row r="74" spans="2:14">
      <c r="B74" s="90">
        <v>8.7221979938944616E-4</v>
      </c>
      <c r="C74" s="90">
        <v>1.8690424272630989E-4</v>
      </c>
      <c r="D74" s="90">
        <v>0</v>
      </c>
      <c r="E74" s="90">
        <v>0</v>
      </c>
      <c r="F74" s="90">
        <v>0</v>
      </c>
      <c r="G74" s="90">
        <v>0</v>
      </c>
      <c r="H74" s="90">
        <v>2.8658650551367515E-3</v>
      </c>
      <c r="I74" s="90">
        <v>2.4920565696841317E-4</v>
      </c>
      <c r="J74" s="90">
        <v>0</v>
      </c>
      <c r="K74" s="90">
        <v>1.2460282848420658E-4</v>
      </c>
      <c r="L74" s="89" t="s">
        <v>1389</v>
      </c>
      <c r="M74" s="42" t="s">
        <v>1495</v>
      </c>
      <c r="N74" s="89" t="s">
        <v>605</v>
      </c>
    </row>
    <row r="75" spans="2:14">
      <c r="B75" s="90">
        <v>1.2460282848420658E-4</v>
      </c>
      <c r="C75" s="90">
        <v>6.2301414242103292E-5</v>
      </c>
      <c r="D75" s="90">
        <v>0</v>
      </c>
      <c r="E75" s="90">
        <v>0</v>
      </c>
      <c r="F75" s="90">
        <v>0</v>
      </c>
      <c r="G75" s="90">
        <v>6.2301414242103292E-5</v>
      </c>
      <c r="H75" s="90">
        <v>2.6166593981683385E-3</v>
      </c>
      <c r="I75" s="90">
        <v>3.1150707121051647E-4</v>
      </c>
      <c r="J75" s="90">
        <v>0</v>
      </c>
      <c r="K75" s="90">
        <v>0</v>
      </c>
      <c r="L75" s="89" t="s">
        <v>1389</v>
      </c>
      <c r="M75" s="42" t="s">
        <v>1494</v>
      </c>
      <c r="N75" s="89" t="s">
        <v>605</v>
      </c>
    </row>
    <row r="76" spans="2:14">
      <c r="B76" s="90">
        <v>1.8690424272630989E-4</v>
      </c>
      <c r="C76" s="90">
        <v>1.2460282848420658E-4</v>
      </c>
      <c r="D76" s="90">
        <v>0</v>
      </c>
      <c r="E76" s="90">
        <v>0</v>
      </c>
      <c r="F76" s="90">
        <v>4.9841131393682633E-4</v>
      </c>
      <c r="G76" s="90">
        <v>0</v>
      </c>
      <c r="H76" s="90">
        <v>0</v>
      </c>
      <c r="I76" s="90">
        <v>0</v>
      </c>
      <c r="J76" s="90">
        <v>0</v>
      </c>
      <c r="K76" s="90">
        <v>6.2301414242103292E-5</v>
      </c>
      <c r="L76" s="89" t="s">
        <v>1389</v>
      </c>
      <c r="M76" s="42" t="s">
        <v>1493</v>
      </c>
      <c r="N76" s="89" t="s">
        <v>593</v>
      </c>
    </row>
    <row r="77" spans="2:14">
      <c r="B77" s="90">
        <v>4.3610989969472308E-4</v>
      </c>
      <c r="C77" s="90">
        <v>1.8690424272630989E-4</v>
      </c>
      <c r="D77" s="90">
        <v>0</v>
      </c>
      <c r="E77" s="90">
        <v>0</v>
      </c>
      <c r="F77" s="90">
        <v>6.2301414242103292E-5</v>
      </c>
      <c r="G77" s="90">
        <v>0</v>
      </c>
      <c r="H77" s="90">
        <v>0</v>
      </c>
      <c r="I77" s="90">
        <v>0</v>
      </c>
      <c r="J77" s="90">
        <v>0</v>
      </c>
      <c r="K77" s="90">
        <v>0</v>
      </c>
      <c r="L77" s="89" t="s">
        <v>1389</v>
      </c>
      <c r="M77" s="42" t="s">
        <v>1492</v>
      </c>
      <c r="N77" s="89" t="s">
        <v>583</v>
      </c>
    </row>
    <row r="78" spans="2:14">
      <c r="B78" s="90">
        <v>5.6071272817892969E-4</v>
      </c>
      <c r="C78" s="90">
        <v>5.6071272817892969E-4</v>
      </c>
      <c r="D78" s="90">
        <v>0</v>
      </c>
      <c r="E78" s="90">
        <v>8.099183851473428E-4</v>
      </c>
      <c r="F78" s="90">
        <v>0</v>
      </c>
      <c r="G78" s="90">
        <v>0</v>
      </c>
      <c r="H78" s="90">
        <v>6.6662513239050527E-3</v>
      </c>
      <c r="I78" s="90">
        <v>2.1120179428073017E-2</v>
      </c>
      <c r="J78" s="90">
        <v>0</v>
      </c>
      <c r="K78" s="90">
        <v>6.2301414242103292E-5</v>
      </c>
      <c r="L78" s="89" t="s">
        <v>1389</v>
      </c>
      <c r="M78" s="42" t="s">
        <v>1491</v>
      </c>
      <c r="N78" s="89" t="s">
        <v>1489</v>
      </c>
    </row>
    <row r="79" spans="2:14">
      <c r="B79" s="90">
        <v>4.9841131393682633E-4</v>
      </c>
      <c r="C79" s="90">
        <v>2.4920565696841317E-4</v>
      </c>
      <c r="D79" s="90">
        <v>6.2301414242103292E-5</v>
      </c>
      <c r="E79" s="90">
        <v>0</v>
      </c>
      <c r="F79" s="90">
        <v>0</v>
      </c>
      <c r="G79" s="90">
        <v>0</v>
      </c>
      <c r="H79" s="90">
        <v>4.9841131393682633E-4</v>
      </c>
      <c r="I79" s="90">
        <v>1.8690424272630989E-4</v>
      </c>
      <c r="J79" s="90">
        <v>0</v>
      </c>
      <c r="K79" s="90">
        <v>6.2301414242103292E-5</v>
      </c>
      <c r="L79" s="89" t="s">
        <v>1389</v>
      </c>
      <c r="M79" s="42" t="s">
        <v>1490</v>
      </c>
      <c r="N79" s="89" t="s">
        <v>1489</v>
      </c>
    </row>
    <row r="80" spans="2:14">
      <c r="B80" s="90">
        <v>1.2460282848420659E-3</v>
      </c>
      <c r="C80" s="90">
        <v>7.2269640520839819E-3</v>
      </c>
      <c r="D80" s="90">
        <v>6.853155566631363E-4</v>
      </c>
      <c r="E80" s="90">
        <v>0</v>
      </c>
      <c r="F80" s="90">
        <v>0</v>
      </c>
      <c r="G80" s="90">
        <v>0</v>
      </c>
      <c r="H80" s="90">
        <v>0</v>
      </c>
      <c r="I80" s="90">
        <v>0</v>
      </c>
      <c r="J80" s="90">
        <v>0</v>
      </c>
      <c r="K80" s="90">
        <v>9.3452121363154941E-4</v>
      </c>
      <c r="L80" s="89" t="s">
        <v>1389</v>
      </c>
      <c r="M80" s="42" t="s">
        <v>1488</v>
      </c>
      <c r="N80" s="89" t="s">
        <v>565</v>
      </c>
    </row>
    <row r="81" spans="2:14">
      <c r="B81" s="90">
        <v>7.4761697090523955E-4</v>
      </c>
      <c r="C81" s="90">
        <v>1.2460282848420658E-4</v>
      </c>
      <c r="D81" s="90">
        <v>9.9682262787365267E-4</v>
      </c>
      <c r="E81" s="90">
        <v>0</v>
      </c>
      <c r="F81" s="90">
        <v>6.2301414242103292E-5</v>
      </c>
      <c r="G81" s="90">
        <v>0</v>
      </c>
      <c r="H81" s="90">
        <v>0</v>
      </c>
      <c r="I81" s="90">
        <v>0</v>
      </c>
      <c r="J81" s="90">
        <v>0</v>
      </c>
      <c r="K81" s="90">
        <v>0</v>
      </c>
      <c r="L81" s="89" t="s">
        <v>1389</v>
      </c>
      <c r="M81" s="42" t="s">
        <v>1487</v>
      </c>
      <c r="N81" s="89" t="s">
        <v>555</v>
      </c>
    </row>
    <row r="82" spans="2:14">
      <c r="B82" s="90">
        <v>4.3610989969472308E-4</v>
      </c>
      <c r="C82" s="90">
        <v>5.4949847361535104E-2</v>
      </c>
      <c r="D82" s="90">
        <v>0</v>
      </c>
      <c r="E82" s="90">
        <v>0</v>
      </c>
      <c r="F82" s="90">
        <v>0</v>
      </c>
      <c r="G82" s="90">
        <v>0</v>
      </c>
      <c r="H82" s="90">
        <v>0</v>
      </c>
      <c r="I82" s="90">
        <v>1.2460282848420658E-4</v>
      </c>
      <c r="J82" s="90">
        <v>1.2460282848420658E-4</v>
      </c>
      <c r="K82" s="90">
        <v>0</v>
      </c>
      <c r="L82" s="89" t="s">
        <v>1389</v>
      </c>
      <c r="M82" s="91" t="s">
        <v>6</v>
      </c>
      <c r="N82" s="89" t="s">
        <v>551</v>
      </c>
    </row>
    <row r="83" spans="2:14">
      <c r="B83" s="90">
        <v>1.2460282848420658E-4</v>
      </c>
      <c r="C83" s="90">
        <v>6.2301414242103292E-5</v>
      </c>
      <c r="D83" s="90">
        <v>2.4920565696841317E-4</v>
      </c>
      <c r="E83" s="90">
        <v>0</v>
      </c>
      <c r="F83" s="90">
        <v>0</v>
      </c>
      <c r="G83" s="90">
        <v>6.2301414242103292E-5</v>
      </c>
      <c r="H83" s="90">
        <v>0</v>
      </c>
      <c r="I83" s="90">
        <v>0</v>
      </c>
      <c r="J83" s="90">
        <v>0</v>
      </c>
      <c r="K83" s="90">
        <v>0</v>
      </c>
      <c r="L83" s="89" t="s">
        <v>1389</v>
      </c>
      <c r="M83" s="42" t="s">
        <v>1486</v>
      </c>
      <c r="N83" s="89" t="s">
        <v>549</v>
      </c>
    </row>
    <row r="84" spans="2:14">
      <c r="B84" s="90">
        <v>6.2301414242103292E-5</v>
      </c>
      <c r="C84" s="90">
        <v>6.2301414242103292E-5</v>
      </c>
      <c r="D84" s="90">
        <v>0</v>
      </c>
      <c r="E84" s="90">
        <v>0</v>
      </c>
      <c r="F84" s="90">
        <v>1.2460282848420658E-4</v>
      </c>
      <c r="G84" s="90">
        <v>0</v>
      </c>
      <c r="H84" s="90">
        <v>0</v>
      </c>
      <c r="I84" s="90">
        <v>0</v>
      </c>
      <c r="J84" s="90">
        <v>0</v>
      </c>
      <c r="K84" s="90">
        <v>0</v>
      </c>
      <c r="L84" s="89" t="s">
        <v>1389</v>
      </c>
      <c r="M84" s="42" t="s">
        <v>1485</v>
      </c>
      <c r="N84" s="89" t="s">
        <v>547</v>
      </c>
    </row>
    <row r="85" spans="2:14">
      <c r="B85" s="90">
        <v>5.6694286960313998E-3</v>
      </c>
      <c r="C85" s="90">
        <v>6.853155566631363E-4</v>
      </c>
      <c r="D85" s="90">
        <v>1.2460282848420658E-4</v>
      </c>
      <c r="E85" s="90">
        <v>0</v>
      </c>
      <c r="F85" s="90">
        <v>0</v>
      </c>
      <c r="G85" s="90">
        <v>0</v>
      </c>
      <c r="H85" s="90">
        <v>0</v>
      </c>
      <c r="I85" s="90">
        <v>0</v>
      </c>
      <c r="J85" s="90">
        <v>0</v>
      </c>
      <c r="K85" s="90">
        <v>0</v>
      </c>
      <c r="L85" s="89" t="s">
        <v>1389</v>
      </c>
      <c r="M85" s="42" t="s">
        <v>1484</v>
      </c>
      <c r="N85" s="89" t="s">
        <v>543</v>
      </c>
    </row>
    <row r="86" spans="2:14">
      <c r="B86" s="90">
        <v>1.8690424272630989E-4</v>
      </c>
      <c r="C86" s="90">
        <v>6.2301414242103292E-5</v>
      </c>
      <c r="D86" s="90">
        <v>0</v>
      </c>
      <c r="E86" s="90">
        <v>0</v>
      </c>
      <c r="F86" s="90">
        <v>0</v>
      </c>
      <c r="G86" s="90">
        <v>3.7380848545261978E-4</v>
      </c>
      <c r="H86" s="90">
        <v>0</v>
      </c>
      <c r="I86" s="90">
        <v>0</v>
      </c>
      <c r="J86" s="90">
        <v>6.2301414242103292E-5</v>
      </c>
      <c r="K86" s="90">
        <v>1.2460282848420658E-4</v>
      </c>
      <c r="L86" s="89" t="s">
        <v>1389</v>
      </c>
      <c r="M86" s="42" t="s">
        <v>1483</v>
      </c>
      <c r="N86" s="89" t="s">
        <v>543</v>
      </c>
    </row>
    <row r="87" spans="2:14">
      <c r="B87" s="90">
        <v>1.8690424272630989E-4</v>
      </c>
      <c r="C87" s="90">
        <v>3.7380848545261978E-4</v>
      </c>
      <c r="D87" s="90">
        <v>2.4920565696841317E-4</v>
      </c>
      <c r="E87" s="90">
        <v>0</v>
      </c>
      <c r="F87" s="90">
        <v>6.2301414242103292E-5</v>
      </c>
      <c r="G87" s="90">
        <v>0</v>
      </c>
      <c r="H87" s="90">
        <v>0</v>
      </c>
      <c r="I87" s="90">
        <v>6.2301414242103294E-4</v>
      </c>
      <c r="J87" s="90">
        <v>0</v>
      </c>
      <c r="K87" s="90">
        <v>6.2301414242103292E-5</v>
      </c>
      <c r="L87" s="89" t="s">
        <v>1389</v>
      </c>
      <c r="M87" s="42" t="s">
        <v>1482</v>
      </c>
      <c r="N87" s="89" t="s">
        <v>543</v>
      </c>
    </row>
    <row r="88" spans="2:14">
      <c r="B88" s="90">
        <v>2.4920565696841317E-4</v>
      </c>
      <c r="C88" s="90">
        <v>2.5543579839262349E-3</v>
      </c>
      <c r="D88" s="90">
        <v>0</v>
      </c>
      <c r="E88" s="90">
        <v>0</v>
      </c>
      <c r="F88" s="90">
        <v>0</v>
      </c>
      <c r="G88" s="90">
        <v>0</v>
      </c>
      <c r="H88" s="90">
        <v>0</v>
      </c>
      <c r="I88" s="90">
        <v>0</v>
      </c>
      <c r="J88" s="90">
        <v>6.2301414242103292E-5</v>
      </c>
      <c r="K88" s="90">
        <v>0</v>
      </c>
      <c r="L88" s="89" t="s">
        <v>1389</v>
      </c>
      <c r="M88" s="42" t="s">
        <v>1481</v>
      </c>
      <c r="N88" s="89" t="s">
        <v>533</v>
      </c>
    </row>
    <row r="89" spans="2:14">
      <c r="B89" s="90">
        <v>6.2301414242103292E-5</v>
      </c>
      <c r="C89" s="90">
        <v>1.8690424272630989E-4</v>
      </c>
      <c r="D89" s="90">
        <v>0</v>
      </c>
      <c r="E89" s="90">
        <v>0</v>
      </c>
      <c r="F89" s="90">
        <v>6.2301414242103292E-5</v>
      </c>
      <c r="G89" s="90">
        <v>0</v>
      </c>
      <c r="H89" s="90">
        <v>1.2460282848420658E-4</v>
      </c>
      <c r="I89" s="90">
        <v>0</v>
      </c>
      <c r="J89" s="90">
        <v>6.2301414242103292E-5</v>
      </c>
      <c r="K89" s="90">
        <v>0</v>
      </c>
      <c r="L89" s="89" t="s">
        <v>1389</v>
      </c>
      <c r="M89" s="42" t="s">
        <v>1480</v>
      </c>
      <c r="N89" s="89" t="s">
        <v>533</v>
      </c>
    </row>
    <row r="90" spans="2:14">
      <c r="B90" s="90">
        <v>4.9841131393682633E-4</v>
      </c>
      <c r="C90" s="90">
        <v>9.3452121363154941E-4</v>
      </c>
      <c r="D90" s="90">
        <v>1.8690424272630989E-4</v>
      </c>
      <c r="E90" s="90">
        <v>0</v>
      </c>
      <c r="F90" s="90">
        <v>3.1150707121051647E-4</v>
      </c>
      <c r="G90" s="90">
        <v>0</v>
      </c>
      <c r="H90" s="90">
        <v>4.3610989969472308E-4</v>
      </c>
      <c r="I90" s="90">
        <v>0</v>
      </c>
      <c r="J90" s="90">
        <v>0</v>
      </c>
      <c r="K90" s="90">
        <v>0</v>
      </c>
      <c r="L90" s="89" t="s">
        <v>1389</v>
      </c>
      <c r="M90" s="42" t="s">
        <v>1479</v>
      </c>
      <c r="N90" s="89" t="s">
        <v>1478</v>
      </c>
    </row>
    <row r="91" spans="2:14">
      <c r="B91" s="90">
        <v>6.2301414242103292E-5</v>
      </c>
      <c r="C91" s="90">
        <v>1.8690424272630989E-4</v>
      </c>
      <c r="D91" s="90">
        <v>6.2301414242103292E-5</v>
      </c>
      <c r="E91" s="90">
        <v>0</v>
      </c>
      <c r="F91" s="90">
        <v>0</v>
      </c>
      <c r="G91" s="90">
        <v>0</v>
      </c>
      <c r="H91" s="90">
        <v>1.2335680019936452E-2</v>
      </c>
      <c r="I91" s="90">
        <v>1.8690424272630989E-4</v>
      </c>
      <c r="J91" s="90">
        <v>0</v>
      </c>
      <c r="K91" s="90">
        <v>0</v>
      </c>
      <c r="L91" s="89" t="s">
        <v>1389</v>
      </c>
      <c r="M91" s="42" t="s">
        <v>1477</v>
      </c>
      <c r="N91" s="89" t="s">
        <v>1476</v>
      </c>
    </row>
    <row r="92" spans="2:14">
      <c r="B92" s="90">
        <v>6.2301414242103292E-5</v>
      </c>
      <c r="C92" s="90">
        <v>6.2301414242103292E-5</v>
      </c>
      <c r="D92" s="90">
        <v>6.2301414242103292E-5</v>
      </c>
      <c r="E92" s="90">
        <v>0</v>
      </c>
      <c r="F92" s="90">
        <v>0</v>
      </c>
      <c r="G92" s="90">
        <v>0</v>
      </c>
      <c r="H92" s="90">
        <v>9.3452121363154941E-4</v>
      </c>
      <c r="I92" s="90">
        <v>4.9841131393682633E-4</v>
      </c>
      <c r="J92" s="90">
        <v>0</v>
      </c>
      <c r="K92" s="90">
        <v>0</v>
      </c>
      <c r="L92" s="89" t="s">
        <v>1389</v>
      </c>
      <c r="M92" s="42" t="s">
        <v>1475</v>
      </c>
      <c r="N92" s="89" t="s">
        <v>1474</v>
      </c>
    </row>
    <row r="93" spans="2:14">
      <c r="B93" s="90">
        <v>1.8690424272630989E-4</v>
      </c>
      <c r="C93" s="90">
        <v>4.1928851784935516E-2</v>
      </c>
      <c r="D93" s="90">
        <v>0</v>
      </c>
      <c r="E93" s="90">
        <v>0</v>
      </c>
      <c r="F93" s="90">
        <v>0</v>
      </c>
      <c r="G93" s="90">
        <v>0</v>
      </c>
      <c r="H93" s="90">
        <v>0</v>
      </c>
      <c r="I93" s="90">
        <v>2.7412622266525452E-3</v>
      </c>
      <c r="J93" s="90">
        <v>0</v>
      </c>
      <c r="K93" s="90">
        <v>1.8690424272630989E-4</v>
      </c>
      <c r="L93" s="89" t="s">
        <v>1389</v>
      </c>
      <c r="M93" s="42" t="s">
        <v>1473</v>
      </c>
      <c r="N93" s="89" t="s">
        <v>493</v>
      </c>
    </row>
    <row r="94" spans="2:14">
      <c r="B94" s="90">
        <v>6.2301414242103294E-4</v>
      </c>
      <c r="C94" s="90">
        <v>5.2956202105787801E-3</v>
      </c>
      <c r="D94" s="90">
        <v>0</v>
      </c>
      <c r="E94" s="90">
        <v>0</v>
      </c>
      <c r="F94" s="90">
        <v>0</v>
      </c>
      <c r="G94" s="90">
        <v>0</v>
      </c>
      <c r="H94" s="90">
        <v>0</v>
      </c>
      <c r="I94" s="90">
        <v>1.2460282848420658E-4</v>
      </c>
      <c r="J94" s="90">
        <v>0</v>
      </c>
      <c r="K94" s="90">
        <v>0</v>
      </c>
      <c r="L94" s="89" t="s">
        <v>1389</v>
      </c>
      <c r="M94" s="42" t="s">
        <v>1472</v>
      </c>
      <c r="N94" s="89" t="s">
        <v>486</v>
      </c>
    </row>
    <row r="95" spans="2:14">
      <c r="B95" s="90">
        <v>6.853155566631363E-4</v>
      </c>
      <c r="C95" s="90">
        <v>2.4920565696841317E-4</v>
      </c>
      <c r="D95" s="90">
        <v>0</v>
      </c>
      <c r="E95" s="90">
        <v>0</v>
      </c>
      <c r="F95" s="90">
        <v>0</v>
      </c>
      <c r="G95" s="90">
        <v>0</v>
      </c>
      <c r="H95" s="90">
        <v>0</v>
      </c>
      <c r="I95" s="90">
        <v>0</v>
      </c>
      <c r="J95" s="90">
        <v>0</v>
      </c>
      <c r="K95" s="90">
        <v>0</v>
      </c>
      <c r="L95" s="89" t="s">
        <v>1389</v>
      </c>
      <c r="M95" s="42" t="s">
        <v>1471</v>
      </c>
      <c r="N95" s="89" t="s">
        <v>486</v>
      </c>
    </row>
    <row r="96" spans="2:14">
      <c r="B96" s="90">
        <v>7.4761697090523955E-4</v>
      </c>
      <c r="C96" s="90">
        <v>6.2301414242103292E-5</v>
      </c>
      <c r="D96" s="90">
        <v>0</v>
      </c>
      <c r="E96" s="90">
        <v>0</v>
      </c>
      <c r="F96" s="90">
        <v>6.2301414242103292E-5</v>
      </c>
      <c r="G96" s="90">
        <v>0</v>
      </c>
      <c r="H96" s="90">
        <v>0</v>
      </c>
      <c r="I96" s="90">
        <v>0</v>
      </c>
      <c r="J96" s="90">
        <v>0</v>
      </c>
      <c r="K96" s="90">
        <v>0</v>
      </c>
      <c r="L96" s="89" t="s">
        <v>1389</v>
      </c>
      <c r="M96" s="42" t="s">
        <v>1470</v>
      </c>
      <c r="N96" s="89" t="s">
        <v>486</v>
      </c>
    </row>
    <row r="97" spans="2:14">
      <c r="B97" s="90">
        <v>2.4920565696841318E-3</v>
      </c>
      <c r="C97" s="90">
        <v>4.7349074823998501E-3</v>
      </c>
      <c r="D97" s="90">
        <v>3.1150707121051647E-4</v>
      </c>
      <c r="E97" s="90">
        <v>0</v>
      </c>
      <c r="F97" s="90">
        <v>6.853155566631363E-4</v>
      </c>
      <c r="G97" s="90">
        <v>0</v>
      </c>
      <c r="H97" s="90">
        <v>0</v>
      </c>
      <c r="I97" s="90">
        <v>6.2301414242103292E-5</v>
      </c>
      <c r="J97" s="90">
        <v>0</v>
      </c>
      <c r="K97" s="90">
        <v>0</v>
      </c>
      <c r="L97" s="89" t="s">
        <v>1389</v>
      </c>
      <c r="M97" s="42" t="s">
        <v>1469</v>
      </c>
      <c r="N97" s="89" t="s">
        <v>486</v>
      </c>
    </row>
    <row r="98" spans="2:14">
      <c r="B98" s="90">
        <v>1.1214254563578594E-3</v>
      </c>
      <c r="C98" s="90">
        <v>6.2301414242103292E-5</v>
      </c>
      <c r="D98" s="90">
        <v>1.8690424272630989E-4</v>
      </c>
      <c r="E98" s="90">
        <v>0</v>
      </c>
      <c r="F98" s="90">
        <v>0</v>
      </c>
      <c r="G98" s="90">
        <v>0</v>
      </c>
      <c r="H98" s="90">
        <v>1.4329325275683757E-3</v>
      </c>
      <c r="I98" s="90">
        <v>1.0279733349947045E-2</v>
      </c>
      <c r="J98" s="90">
        <v>1.8690424272630989E-4</v>
      </c>
      <c r="K98" s="90">
        <v>0</v>
      </c>
      <c r="L98" s="89" t="s">
        <v>1389</v>
      </c>
      <c r="M98" s="42" t="s">
        <v>1468</v>
      </c>
      <c r="N98" s="89" t="s">
        <v>927</v>
      </c>
    </row>
    <row r="99" spans="2:14">
      <c r="B99" s="90">
        <v>2.4920565696841317E-4</v>
      </c>
      <c r="C99" s="90">
        <v>1.2460282848420658E-4</v>
      </c>
      <c r="D99" s="90">
        <v>2.4920565696841317E-4</v>
      </c>
      <c r="E99" s="90">
        <v>0</v>
      </c>
      <c r="F99" s="90">
        <v>0</v>
      </c>
      <c r="G99" s="90">
        <v>0</v>
      </c>
      <c r="H99" s="90">
        <v>0</v>
      </c>
      <c r="I99" s="90">
        <v>6.2301414242103292E-5</v>
      </c>
      <c r="J99" s="90">
        <v>6.2301414242103294E-4</v>
      </c>
      <c r="K99" s="90">
        <v>1.2460282848420658E-4</v>
      </c>
      <c r="L99" s="89" t="s">
        <v>1389</v>
      </c>
      <c r="M99" s="42" t="s">
        <v>1467</v>
      </c>
      <c r="N99" s="89" t="s">
        <v>927</v>
      </c>
    </row>
    <row r="100" spans="2:14">
      <c r="B100" s="90">
        <v>3.1898324091956885E-2</v>
      </c>
      <c r="C100" s="90">
        <v>2.4546757211388697E-2</v>
      </c>
      <c r="D100" s="90">
        <v>1.8690424272630989E-4</v>
      </c>
      <c r="E100" s="90">
        <v>0</v>
      </c>
      <c r="F100" s="90">
        <v>1.8690424272630989E-4</v>
      </c>
      <c r="G100" s="90">
        <v>0</v>
      </c>
      <c r="H100" s="90">
        <v>0</v>
      </c>
      <c r="I100" s="90">
        <v>1.8690424272630989E-4</v>
      </c>
      <c r="J100" s="90">
        <v>0</v>
      </c>
      <c r="K100" s="90">
        <v>0</v>
      </c>
      <c r="L100" s="89" t="s">
        <v>1389</v>
      </c>
      <c r="M100" s="42" t="s">
        <v>1466</v>
      </c>
      <c r="N100" s="89" t="s">
        <v>1234</v>
      </c>
    </row>
    <row r="101" spans="2:14">
      <c r="B101" s="90">
        <v>3.1150707121051647E-4</v>
      </c>
      <c r="C101" s="90">
        <v>1.2460282848420658E-4</v>
      </c>
      <c r="D101" s="90">
        <v>0</v>
      </c>
      <c r="E101" s="90">
        <v>0</v>
      </c>
      <c r="F101" s="90">
        <v>0</v>
      </c>
      <c r="G101" s="90">
        <v>0</v>
      </c>
      <c r="H101" s="90">
        <v>0</v>
      </c>
      <c r="I101" s="90">
        <v>1.8690424272630989E-4</v>
      </c>
      <c r="J101" s="90">
        <v>0</v>
      </c>
      <c r="K101" s="90">
        <v>0</v>
      </c>
      <c r="L101" s="89" t="s">
        <v>1389</v>
      </c>
      <c r="M101" s="42" t="s">
        <v>1465</v>
      </c>
      <c r="N101" s="89" t="s">
        <v>467</v>
      </c>
    </row>
    <row r="102" spans="2:14">
      <c r="B102" s="90">
        <v>2.4920565696841318E-3</v>
      </c>
      <c r="C102" s="90">
        <v>5.6071272817892969E-4</v>
      </c>
      <c r="D102" s="90">
        <v>0</v>
      </c>
      <c r="E102" s="90">
        <v>1.8690424272630989E-4</v>
      </c>
      <c r="F102" s="90">
        <v>0</v>
      </c>
      <c r="G102" s="90">
        <v>0</v>
      </c>
      <c r="H102" s="90">
        <v>0</v>
      </c>
      <c r="I102" s="90">
        <v>3.2396735405893712E-3</v>
      </c>
      <c r="J102" s="90">
        <v>0</v>
      </c>
      <c r="K102" s="90">
        <v>6.2301414242103292E-5</v>
      </c>
      <c r="L102" s="89" t="s">
        <v>1389</v>
      </c>
      <c r="M102" s="42" t="s">
        <v>1464</v>
      </c>
      <c r="N102" s="89" t="s">
        <v>467</v>
      </c>
    </row>
    <row r="103" spans="2:14">
      <c r="B103" s="90">
        <v>1.8690424272630989E-4</v>
      </c>
      <c r="C103" s="90">
        <v>3.4265777833156811E-3</v>
      </c>
      <c r="D103" s="90">
        <v>0</v>
      </c>
      <c r="E103" s="90">
        <v>0</v>
      </c>
      <c r="F103" s="90">
        <v>0</v>
      </c>
      <c r="G103" s="90">
        <v>0</v>
      </c>
      <c r="H103" s="90">
        <v>0</v>
      </c>
      <c r="I103" s="90">
        <v>0</v>
      </c>
      <c r="J103" s="90">
        <v>0</v>
      </c>
      <c r="K103" s="90">
        <v>0</v>
      </c>
      <c r="L103" s="89" t="s">
        <v>1389</v>
      </c>
      <c r="M103" s="42" t="s">
        <v>1463</v>
      </c>
      <c r="N103" s="89" t="s">
        <v>460</v>
      </c>
    </row>
    <row r="104" spans="2:14">
      <c r="B104" s="90">
        <v>1.6198367702946856E-3</v>
      </c>
      <c r="C104" s="90">
        <v>2.4920565696841317E-4</v>
      </c>
      <c r="D104" s="90">
        <v>0</v>
      </c>
      <c r="E104" s="90">
        <v>0</v>
      </c>
      <c r="F104" s="90">
        <v>0</v>
      </c>
      <c r="G104" s="90">
        <v>0</v>
      </c>
      <c r="H104" s="90">
        <v>1.8690424272630989E-4</v>
      </c>
      <c r="I104" s="90">
        <v>1.2086474362968039E-2</v>
      </c>
      <c r="J104" s="90">
        <v>6.2301414242103292E-5</v>
      </c>
      <c r="K104" s="90">
        <v>0</v>
      </c>
      <c r="L104" s="89" t="s">
        <v>1389</v>
      </c>
      <c r="M104" s="42" t="s">
        <v>1462</v>
      </c>
      <c r="N104" s="89" t="s">
        <v>460</v>
      </c>
    </row>
    <row r="105" spans="2:14">
      <c r="B105" s="90">
        <v>4.3610989969472308E-4</v>
      </c>
      <c r="C105" s="90">
        <v>1.8690424272630989E-4</v>
      </c>
      <c r="D105" s="90">
        <v>0</v>
      </c>
      <c r="E105" s="90">
        <v>0</v>
      </c>
      <c r="F105" s="90">
        <v>0</v>
      </c>
      <c r="G105" s="90">
        <v>0</v>
      </c>
      <c r="H105" s="90">
        <v>0</v>
      </c>
      <c r="I105" s="90">
        <v>3.1773721263472681E-3</v>
      </c>
      <c r="J105" s="90">
        <v>6.2301414242103292E-5</v>
      </c>
      <c r="K105" s="90">
        <v>0</v>
      </c>
      <c r="L105" s="89" t="s">
        <v>1389</v>
      </c>
      <c r="M105" s="42" t="s">
        <v>1461</v>
      </c>
      <c r="N105" s="89" t="s">
        <v>460</v>
      </c>
    </row>
    <row r="106" spans="2:14">
      <c r="B106" s="90">
        <v>2.4920565696841317E-4</v>
      </c>
      <c r="C106" s="90">
        <v>3.7380848545261978E-4</v>
      </c>
      <c r="D106" s="90">
        <v>6.2301414242103292E-5</v>
      </c>
      <c r="E106" s="90">
        <v>0</v>
      </c>
      <c r="F106" s="90">
        <v>0</v>
      </c>
      <c r="G106" s="90">
        <v>0</v>
      </c>
      <c r="H106" s="90">
        <v>6.2301414242103292E-5</v>
      </c>
      <c r="I106" s="90">
        <v>1.3083296990841692E-3</v>
      </c>
      <c r="J106" s="90">
        <v>0</v>
      </c>
      <c r="K106" s="90">
        <v>1.8690424272630989E-4</v>
      </c>
      <c r="L106" s="89" t="s">
        <v>1389</v>
      </c>
      <c r="M106" s="42" t="s">
        <v>1460</v>
      </c>
      <c r="N106" s="89" t="s">
        <v>460</v>
      </c>
    </row>
    <row r="107" spans="2:14">
      <c r="B107" s="90">
        <v>3.4888791975577847E-3</v>
      </c>
      <c r="C107" s="90">
        <v>1.4952339418104791E-3</v>
      </c>
      <c r="D107" s="90">
        <v>1.003052769297863E-2</v>
      </c>
      <c r="E107" s="90">
        <v>0</v>
      </c>
      <c r="F107" s="90">
        <v>0</v>
      </c>
      <c r="G107" s="90">
        <v>1.8690424272630989E-4</v>
      </c>
      <c r="H107" s="90">
        <v>0</v>
      </c>
      <c r="I107" s="90">
        <v>0</v>
      </c>
      <c r="J107" s="90">
        <v>1.8690424272630989E-4</v>
      </c>
      <c r="K107" s="90">
        <v>0</v>
      </c>
      <c r="L107" s="89" t="s">
        <v>1389</v>
      </c>
      <c r="M107" s="42" t="s">
        <v>1459</v>
      </c>
      <c r="N107" s="89" t="s">
        <v>460</v>
      </c>
    </row>
    <row r="108" spans="2:14">
      <c r="B108" s="90">
        <v>3.1150707121051647E-4</v>
      </c>
      <c r="C108" s="90">
        <v>1.2460282848420658E-4</v>
      </c>
      <c r="D108" s="90">
        <v>2.4920565696841317E-4</v>
      </c>
      <c r="E108" s="90">
        <v>0</v>
      </c>
      <c r="F108" s="90">
        <v>0</v>
      </c>
      <c r="G108" s="90">
        <v>1.8690424272630989E-4</v>
      </c>
      <c r="H108" s="90">
        <v>0</v>
      </c>
      <c r="I108" s="90">
        <v>1.2460282848420658E-4</v>
      </c>
      <c r="J108" s="90">
        <v>4.9841131393682633E-4</v>
      </c>
      <c r="K108" s="90">
        <v>4.3610989969472308E-4</v>
      </c>
      <c r="L108" s="89" t="s">
        <v>1389</v>
      </c>
      <c r="M108" s="42" t="s">
        <v>1458</v>
      </c>
      <c r="N108" s="89" t="s">
        <v>460</v>
      </c>
    </row>
    <row r="109" spans="2:14">
      <c r="B109" s="90">
        <v>3.6134820260419909E-3</v>
      </c>
      <c r="C109" s="90">
        <v>4.4857018254314375E-3</v>
      </c>
      <c r="D109" s="90">
        <v>1.059124042115756E-3</v>
      </c>
      <c r="E109" s="90">
        <v>0</v>
      </c>
      <c r="F109" s="90">
        <v>1.8690424272630989E-4</v>
      </c>
      <c r="G109" s="90">
        <v>0</v>
      </c>
      <c r="H109" s="90">
        <v>4.8595103108840573E-3</v>
      </c>
      <c r="I109" s="90">
        <v>3.5324901875272569E-2</v>
      </c>
      <c r="J109" s="90">
        <v>2.4920565696841317E-4</v>
      </c>
      <c r="K109" s="90">
        <v>2.9904678836209582E-3</v>
      </c>
      <c r="L109" s="89" t="s">
        <v>1389</v>
      </c>
      <c r="M109" s="42" t="s">
        <v>1457</v>
      </c>
      <c r="N109" s="89" t="s">
        <v>901</v>
      </c>
    </row>
    <row r="110" spans="2:14">
      <c r="B110" s="90">
        <v>1.8690424272630989E-4</v>
      </c>
      <c r="C110" s="90">
        <v>1.3083296990841692E-3</v>
      </c>
      <c r="D110" s="90">
        <v>1.8690424272630989E-4</v>
      </c>
      <c r="E110" s="90">
        <v>0</v>
      </c>
      <c r="F110" s="90">
        <v>0</v>
      </c>
      <c r="G110" s="90">
        <v>0</v>
      </c>
      <c r="H110" s="90">
        <v>3.8003862687683012E-3</v>
      </c>
      <c r="I110" s="90">
        <v>1.4952339418104791E-3</v>
      </c>
      <c r="J110" s="90">
        <v>6.2301414242103292E-5</v>
      </c>
      <c r="K110" s="90">
        <v>6.2301414242103292E-5</v>
      </c>
      <c r="L110" s="89" t="s">
        <v>1389</v>
      </c>
      <c r="M110" s="42" t="s">
        <v>1456</v>
      </c>
      <c r="N110" s="89" t="s">
        <v>1455</v>
      </c>
    </row>
    <row r="111" spans="2:14">
      <c r="B111" s="90">
        <v>6.853155566631363E-4</v>
      </c>
      <c r="C111" s="90">
        <v>1.6198367702946856E-3</v>
      </c>
      <c r="D111" s="90">
        <v>0</v>
      </c>
      <c r="E111" s="90">
        <v>1.2460282848420658E-4</v>
      </c>
      <c r="F111" s="90">
        <v>0</v>
      </c>
      <c r="G111" s="90">
        <v>1.8690424272630989E-4</v>
      </c>
      <c r="H111" s="90">
        <v>6.2301414242103292E-5</v>
      </c>
      <c r="I111" s="90">
        <v>1.5575353560525825E-3</v>
      </c>
      <c r="J111" s="90">
        <v>1.8690424272630989E-4</v>
      </c>
      <c r="K111" s="90">
        <v>3.7380848545261978E-4</v>
      </c>
      <c r="L111" s="89" t="s">
        <v>1389</v>
      </c>
      <c r="M111" s="42" t="s">
        <v>1454</v>
      </c>
      <c r="N111" s="89" t="s">
        <v>1453</v>
      </c>
    </row>
    <row r="112" spans="2:14">
      <c r="B112" s="90">
        <v>2.4920565696841317E-4</v>
      </c>
      <c r="C112" s="90">
        <v>6.2301414242103292E-5</v>
      </c>
      <c r="D112" s="90">
        <v>0</v>
      </c>
      <c r="E112" s="90">
        <v>0</v>
      </c>
      <c r="F112" s="90">
        <v>0</v>
      </c>
      <c r="G112" s="90">
        <v>0</v>
      </c>
      <c r="H112" s="90">
        <v>1.2460282848420659E-3</v>
      </c>
      <c r="I112" s="90">
        <v>3.1773721263472681E-3</v>
      </c>
      <c r="J112" s="90">
        <v>0</v>
      </c>
      <c r="K112" s="90">
        <v>6.2301414242103292E-5</v>
      </c>
      <c r="L112" s="89" t="s">
        <v>1389</v>
      </c>
      <c r="M112" s="42" t="s">
        <v>1452</v>
      </c>
      <c r="N112" s="89" t="s">
        <v>432</v>
      </c>
    </row>
    <row r="113" spans="2:14">
      <c r="B113" s="90">
        <v>4.3610989969472308E-4</v>
      </c>
      <c r="C113" s="90">
        <v>1.2460282848420658E-4</v>
      </c>
      <c r="D113" s="90">
        <v>2.4920565696841317E-4</v>
      </c>
      <c r="E113" s="90">
        <v>0</v>
      </c>
      <c r="F113" s="90">
        <v>0</v>
      </c>
      <c r="G113" s="90">
        <v>0</v>
      </c>
      <c r="H113" s="90">
        <v>4.9841131393682633E-4</v>
      </c>
      <c r="I113" s="90">
        <v>1.8690424272630989E-4</v>
      </c>
      <c r="J113" s="90">
        <v>5.6071272817892969E-4</v>
      </c>
      <c r="K113" s="90">
        <v>1.3706311133262726E-3</v>
      </c>
      <c r="L113" s="89" t="s">
        <v>1389</v>
      </c>
      <c r="M113" s="42" t="s">
        <v>1451</v>
      </c>
      <c r="N113" s="89" t="s">
        <v>432</v>
      </c>
    </row>
    <row r="114" spans="2:14">
      <c r="B114" s="90">
        <v>1.3706311133262726E-3</v>
      </c>
      <c r="C114" s="90">
        <v>6.2301414242103292E-5</v>
      </c>
      <c r="D114" s="90">
        <v>0</v>
      </c>
      <c r="E114" s="90">
        <v>2.4920565696841317E-4</v>
      </c>
      <c r="F114" s="90">
        <v>0</v>
      </c>
      <c r="G114" s="90">
        <v>0</v>
      </c>
      <c r="H114" s="90">
        <v>0</v>
      </c>
      <c r="I114" s="90">
        <v>5.731730110273503E-3</v>
      </c>
      <c r="J114" s="90">
        <v>0</v>
      </c>
      <c r="K114" s="90">
        <v>1.8690424272630989E-4</v>
      </c>
      <c r="L114" s="89" t="s">
        <v>1389</v>
      </c>
      <c r="M114" s="42" t="s">
        <v>1450</v>
      </c>
      <c r="N114" s="89" t="s">
        <v>1449</v>
      </c>
    </row>
    <row r="115" spans="2:14">
      <c r="B115" s="90">
        <v>1.5575353560525825E-3</v>
      </c>
      <c r="C115" s="90">
        <v>3.1150707121051647E-4</v>
      </c>
      <c r="D115" s="90">
        <v>3.7380848545261978E-4</v>
      </c>
      <c r="E115" s="90">
        <v>0</v>
      </c>
      <c r="F115" s="90">
        <v>0</v>
      </c>
      <c r="G115" s="90">
        <v>6.2301414242103292E-5</v>
      </c>
      <c r="H115" s="90">
        <v>6.2301414242103292E-5</v>
      </c>
      <c r="I115" s="90">
        <v>0</v>
      </c>
      <c r="J115" s="90">
        <v>0</v>
      </c>
      <c r="K115" s="90">
        <v>7.4761697090523955E-4</v>
      </c>
      <c r="L115" s="89" t="s">
        <v>1389</v>
      </c>
      <c r="M115" s="42" t="s">
        <v>1448</v>
      </c>
      <c r="N115" s="89" t="s">
        <v>408</v>
      </c>
    </row>
    <row r="116" spans="2:14">
      <c r="B116" s="90">
        <v>3.1150707121051647E-4</v>
      </c>
      <c r="C116" s="90">
        <v>3.7380848545261978E-4</v>
      </c>
      <c r="D116" s="90">
        <v>4.3610989969472308E-4</v>
      </c>
      <c r="E116" s="90">
        <v>0</v>
      </c>
      <c r="F116" s="90">
        <v>6.2301414242103292E-5</v>
      </c>
      <c r="G116" s="90">
        <v>0</v>
      </c>
      <c r="H116" s="90">
        <v>0</v>
      </c>
      <c r="I116" s="90">
        <v>0</v>
      </c>
      <c r="J116" s="90">
        <v>0</v>
      </c>
      <c r="K116" s="90">
        <v>0</v>
      </c>
      <c r="L116" s="89" t="s">
        <v>1389</v>
      </c>
      <c r="M116" s="42" t="s">
        <v>1447</v>
      </c>
      <c r="N116" s="89" t="s">
        <v>1446</v>
      </c>
    </row>
    <row r="117" spans="2:14">
      <c r="B117" s="90">
        <v>2.4920565696841317E-4</v>
      </c>
      <c r="C117" s="90">
        <v>6.2301414242103294E-4</v>
      </c>
      <c r="D117" s="90">
        <v>6.2301414242103292E-5</v>
      </c>
      <c r="E117" s="90">
        <v>0</v>
      </c>
      <c r="F117" s="90">
        <v>0</v>
      </c>
      <c r="G117" s="90">
        <v>0</v>
      </c>
      <c r="H117" s="90">
        <v>1.2460282848420658E-4</v>
      </c>
      <c r="I117" s="90">
        <v>0</v>
      </c>
      <c r="J117" s="90">
        <v>0</v>
      </c>
      <c r="K117" s="90">
        <v>0</v>
      </c>
      <c r="L117" s="89" t="s">
        <v>1389</v>
      </c>
      <c r="M117" s="42" t="s">
        <v>1445</v>
      </c>
      <c r="N117" s="89" t="s">
        <v>370</v>
      </c>
    </row>
    <row r="118" spans="2:14">
      <c r="B118" s="90">
        <v>8.7221979938944616E-4</v>
      </c>
      <c r="C118" s="90">
        <v>2.4920565696841317E-4</v>
      </c>
      <c r="D118" s="90">
        <v>0</v>
      </c>
      <c r="E118" s="90">
        <v>0</v>
      </c>
      <c r="F118" s="90">
        <v>1.8690424272630989E-4</v>
      </c>
      <c r="G118" s="90">
        <v>0</v>
      </c>
      <c r="H118" s="90">
        <v>0</v>
      </c>
      <c r="I118" s="90">
        <v>0</v>
      </c>
      <c r="J118" s="90">
        <v>0</v>
      </c>
      <c r="K118" s="90">
        <v>0</v>
      </c>
      <c r="L118" s="89" t="s">
        <v>1389</v>
      </c>
      <c r="M118" s="42" t="s">
        <v>1444</v>
      </c>
      <c r="N118" s="89" t="s">
        <v>370</v>
      </c>
    </row>
    <row r="119" spans="2:14">
      <c r="B119" s="90">
        <v>6.853155566631363E-4</v>
      </c>
      <c r="C119" s="90">
        <v>2.8658650551367515E-3</v>
      </c>
      <c r="D119" s="90">
        <v>8.099183851473428E-4</v>
      </c>
      <c r="E119" s="90">
        <v>0</v>
      </c>
      <c r="F119" s="90">
        <v>0</v>
      </c>
      <c r="G119" s="90">
        <v>0</v>
      </c>
      <c r="H119" s="90">
        <v>0</v>
      </c>
      <c r="I119" s="90">
        <v>0</v>
      </c>
      <c r="J119" s="90">
        <v>0</v>
      </c>
      <c r="K119" s="90">
        <v>0</v>
      </c>
      <c r="L119" s="89" t="s">
        <v>1389</v>
      </c>
      <c r="M119" s="42" t="s">
        <v>1443</v>
      </c>
      <c r="N119" s="89" t="s">
        <v>366</v>
      </c>
    </row>
    <row r="120" spans="2:14">
      <c r="B120" s="90">
        <v>1.8690424272630989E-4</v>
      </c>
      <c r="C120" s="90">
        <v>3.7380848545261978E-4</v>
      </c>
      <c r="D120" s="90">
        <v>2.4920565696841317E-4</v>
      </c>
      <c r="E120" s="90">
        <v>0</v>
      </c>
      <c r="F120" s="90">
        <v>0</v>
      </c>
      <c r="G120" s="90">
        <v>0</v>
      </c>
      <c r="H120" s="90">
        <v>8.3483895084418419E-3</v>
      </c>
      <c r="I120" s="90">
        <v>2.0559466699894089E-3</v>
      </c>
      <c r="J120" s="90">
        <v>0</v>
      </c>
      <c r="K120" s="90">
        <v>6.2301414242103292E-5</v>
      </c>
      <c r="L120" s="89" t="s">
        <v>1389</v>
      </c>
      <c r="M120" s="42" t="s">
        <v>1442</v>
      </c>
      <c r="N120" s="89" t="s">
        <v>366</v>
      </c>
    </row>
    <row r="121" spans="2:14">
      <c r="B121" s="90">
        <v>6.2301414242103292E-5</v>
      </c>
      <c r="C121" s="90">
        <v>1.8690424272630989E-4</v>
      </c>
      <c r="D121" s="90">
        <v>1.8690424272630989E-4</v>
      </c>
      <c r="E121" s="90">
        <v>0</v>
      </c>
      <c r="F121" s="90">
        <v>0</v>
      </c>
      <c r="G121" s="90">
        <v>0</v>
      </c>
      <c r="H121" s="90">
        <v>0</v>
      </c>
      <c r="I121" s="90">
        <v>1.2460282848420658E-4</v>
      </c>
      <c r="J121" s="90">
        <v>0</v>
      </c>
      <c r="K121" s="90">
        <v>0</v>
      </c>
      <c r="L121" s="89" t="s">
        <v>1389</v>
      </c>
      <c r="M121" s="42" t="s">
        <v>1441</v>
      </c>
      <c r="N121" s="89" t="s">
        <v>366</v>
      </c>
    </row>
    <row r="122" spans="2:14">
      <c r="B122" s="90">
        <v>2.4297551554420286E-3</v>
      </c>
      <c r="C122" s="90">
        <v>4.9841131393682635E-3</v>
      </c>
      <c r="D122" s="90">
        <v>1.2460282848420659E-3</v>
      </c>
      <c r="E122" s="90">
        <v>0</v>
      </c>
      <c r="F122" s="90">
        <v>1.2460282848420658E-4</v>
      </c>
      <c r="G122" s="90">
        <v>0</v>
      </c>
      <c r="H122" s="90">
        <v>0</v>
      </c>
      <c r="I122" s="90">
        <v>0</v>
      </c>
      <c r="J122" s="90">
        <v>0</v>
      </c>
      <c r="K122" s="90">
        <v>0</v>
      </c>
      <c r="L122" s="89" t="s">
        <v>1389</v>
      </c>
      <c r="M122" s="42" t="s">
        <v>1440</v>
      </c>
      <c r="N122" s="89" t="s">
        <v>366</v>
      </c>
    </row>
    <row r="123" spans="2:14">
      <c r="B123" s="90">
        <v>6.853155566631363E-4</v>
      </c>
      <c r="C123" s="90">
        <v>1.9936452557473053E-3</v>
      </c>
      <c r="D123" s="90">
        <v>1.51392436608311E-2</v>
      </c>
      <c r="E123" s="90">
        <v>0</v>
      </c>
      <c r="F123" s="90">
        <v>0</v>
      </c>
      <c r="G123" s="90">
        <v>0</v>
      </c>
      <c r="H123" s="90">
        <v>1.4391626689925861E-2</v>
      </c>
      <c r="I123" s="90">
        <v>1.4703133761136378E-2</v>
      </c>
      <c r="J123" s="90">
        <v>6.2301414242103292E-5</v>
      </c>
      <c r="K123" s="90">
        <v>2.4920565696841318E-3</v>
      </c>
      <c r="L123" s="89" t="s">
        <v>1389</v>
      </c>
      <c r="M123" s="42" t="s">
        <v>1439</v>
      </c>
      <c r="N123" s="89" t="s">
        <v>361</v>
      </c>
    </row>
    <row r="124" spans="2:14">
      <c r="B124" s="90">
        <v>3.6134820260419909E-3</v>
      </c>
      <c r="C124" s="90">
        <v>5.6694286960313998E-3</v>
      </c>
      <c r="D124" s="90">
        <v>6.853155566631363E-4</v>
      </c>
      <c r="E124" s="90">
        <v>0</v>
      </c>
      <c r="F124" s="90">
        <v>6.2301414242103292E-5</v>
      </c>
      <c r="G124" s="90">
        <v>0</v>
      </c>
      <c r="H124" s="90">
        <v>4.4109401283409136E-2</v>
      </c>
      <c r="I124" s="90">
        <v>7.849978194505015E-3</v>
      </c>
      <c r="J124" s="90">
        <v>0</v>
      </c>
      <c r="K124" s="90">
        <v>0</v>
      </c>
      <c r="L124" s="89" t="s">
        <v>1389</v>
      </c>
      <c r="M124" s="42" t="s">
        <v>1438</v>
      </c>
      <c r="N124" s="89" t="s">
        <v>361</v>
      </c>
    </row>
    <row r="125" spans="2:14">
      <c r="B125" s="90">
        <v>5.6071272817892969E-4</v>
      </c>
      <c r="C125" s="90">
        <v>9.9682262787365267E-4</v>
      </c>
      <c r="D125" s="90">
        <v>1.2460282848420658E-4</v>
      </c>
      <c r="E125" s="90">
        <v>0</v>
      </c>
      <c r="F125" s="90">
        <v>1.2460282848420658E-4</v>
      </c>
      <c r="G125" s="90">
        <v>0</v>
      </c>
      <c r="H125" s="90">
        <v>0</v>
      </c>
      <c r="I125" s="90">
        <v>0</v>
      </c>
      <c r="J125" s="90">
        <v>0</v>
      </c>
      <c r="K125" s="90">
        <v>0</v>
      </c>
      <c r="L125" s="89" t="s">
        <v>1389</v>
      </c>
      <c r="M125" s="42" t="s">
        <v>1437</v>
      </c>
      <c r="N125" s="89" t="s">
        <v>359</v>
      </c>
    </row>
    <row r="126" spans="2:14">
      <c r="B126" s="90">
        <v>6.2301414242103292E-5</v>
      </c>
      <c r="C126" s="90">
        <v>3.1150707121051647E-4</v>
      </c>
      <c r="D126" s="90">
        <v>3.1150707121051647E-4</v>
      </c>
      <c r="E126" s="90">
        <v>0</v>
      </c>
      <c r="F126" s="90">
        <v>0</v>
      </c>
      <c r="G126" s="90">
        <v>3.1150707121051647E-4</v>
      </c>
      <c r="H126" s="90">
        <v>0</v>
      </c>
      <c r="I126" s="90">
        <v>1.2460282848420658E-4</v>
      </c>
      <c r="J126" s="90">
        <v>0</v>
      </c>
      <c r="K126" s="90">
        <v>0</v>
      </c>
      <c r="L126" s="89" t="s">
        <v>1389</v>
      </c>
      <c r="M126" s="42" t="s">
        <v>1436</v>
      </c>
      <c r="N126" s="89" t="s">
        <v>356</v>
      </c>
    </row>
    <row r="127" spans="2:14">
      <c r="B127" s="90">
        <v>2.4920565696841317E-4</v>
      </c>
      <c r="C127" s="90">
        <v>1.8690424272630989E-4</v>
      </c>
      <c r="D127" s="90">
        <v>0</v>
      </c>
      <c r="E127" s="90">
        <v>0</v>
      </c>
      <c r="F127" s="90">
        <v>3.7380848545261978E-4</v>
      </c>
      <c r="G127" s="90">
        <v>0</v>
      </c>
      <c r="H127" s="90">
        <v>0</v>
      </c>
      <c r="I127" s="90">
        <v>0</v>
      </c>
      <c r="J127" s="90">
        <v>1.8690424272630989E-4</v>
      </c>
      <c r="K127" s="90">
        <v>1.2460282848420658E-4</v>
      </c>
      <c r="L127" s="89" t="s">
        <v>1389</v>
      </c>
      <c r="M127" s="42" t="s">
        <v>1435</v>
      </c>
      <c r="N127" s="89" t="s">
        <v>1433</v>
      </c>
    </row>
    <row r="128" spans="2:14">
      <c r="B128" s="90">
        <v>1.246028284842066E-2</v>
      </c>
      <c r="C128" s="90">
        <v>1.1774967291757523E-2</v>
      </c>
      <c r="D128" s="90">
        <v>4.3610989969472308E-4</v>
      </c>
      <c r="E128" s="90">
        <v>0</v>
      </c>
      <c r="F128" s="90">
        <v>1.2460282848420658E-4</v>
      </c>
      <c r="G128" s="90">
        <v>0</v>
      </c>
      <c r="H128" s="90">
        <v>6.2301414242103292E-5</v>
      </c>
      <c r="I128" s="90">
        <v>4.3610989969472308E-4</v>
      </c>
      <c r="J128" s="90">
        <v>2.4920565696841317E-4</v>
      </c>
      <c r="K128" s="90">
        <v>3.1150707121051647E-4</v>
      </c>
      <c r="L128" s="89" t="s">
        <v>1389</v>
      </c>
      <c r="M128" s="42" t="s">
        <v>1434</v>
      </c>
      <c r="N128" s="89" t="s">
        <v>1433</v>
      </c>
    </row>
    <row r="129" spans="2:14">
      <c r="B129" s="90">
        <v>8.099183851473428E-4</v>
      </c>
      <c r="C129" s="90">
        <v>3.1150707121051647E-4</v>
      </c>
      <c r="D129" s="90">
        <v>3.1150707121051647E-4</v>
      </c>
      <c r="E129" s="90">
        <v>0</v>
      </c>
      <c r="F129" s="90">
        <v>0</v>
      </c>
      <c r="G129" s="90">
        <v>0</v>
      </c>
      <c r="H129" s="90">
        <v>0</v>
      </c>
      <c r="I129" s="90">
        <v>2.4920565696841317E-4</v>
      </c>
      <c r="J129" s="90">
        <v>0</v>
      </c>
      <c r="K129" s="90">
        <v>0</v>
      </c>
      <c r="L129" s="89" t="s">
        <v>1389</v>
      </c>
      <c r="M129" s="42" t="s">
        <v>1432</v>
      </c>
      <c r="N129" s="89" t="s">
        <v>347</v>
      </c>
    </row>
    <row r="130" spans="2:14">
      <c r="B130" s="90">
        <v>6.2301414242103299E-3</v>
      </c>
      <c r="C130" s="90">
        <v>6.292442838452433E-3</v>
      </c>
      <c r="D130" s="90">
        <v>1.8690424272630989E-4</v>
      </c>
      <c r="E130" s="90">
        <v>0</v>
      </c>
      <c r="F130" s="90">
        <v>0</v>
      </c>
      <c r="G130" s="90">
        <v>1.8690424272630989E-4</v>
      </c>
      <c r="H130" s="90">
        <v>0</v>
      </c>
      <c r="I130" s="90">
        <v>6.2301414242103292E-5</v>
      </c>
      <c r="J130" s="90">
        <v>0</v>
      </c>
      <c r="K130" s="90">
        <v>0</v>
      </c>
      <c r="L130" s="89" t="s">
        <v>1389</v>
      </c>
      <c r="M130" s="42" t="s">
        <v>1431</v>
      </c>
      <c r="N130" s="89" t="s">
        <v>347</v>
      </c>
    </row>
    <row r="131" spans="2:14">
      <c r="B131" s="90">
        <v>2.4297551554420286E-3</v>
      </c>
      <c r="C131" s="90">
        <v>4.174194754220921E-3</v>
      </c>
      <c r="D131" s="90">
        <v>2.4920565696841318E-3</v>
      </c>
      <c r="E131" s="90">
        <v>0</v>
      </c>
      <c r="F131" s="90">
        <v>1.2460282848420658E-4</v>
      </c>
      <c r="G131" s="90">
        <v>0</v>
      </c>
      <c r="H131" s="90">
        <v>0</v>
      </c>
      <c r="I131" s="90">
        <v>2.4920565696841317E-4</v>
      </c>
      <c r="J131" s="90">
        <v>1.2460282848420658E-4</v>
      </c>
      <c r="K131" s="90">
        <v>0</v>
      </c>
      <c r="L131" s="89" t="s">
        <v>1389</v>
      </c>
      <c r="M131" s="42" t="s">
        <v>1430</v>
      </c>
      <c r="N131" s="89" t="s">
        <v>347</v>
      </c>
    </row>
    <row r="132" spans="2:14">
      <c r="B132" s="90">
        <v>1.4329325275683757E-3</v>
      </c>
      <c r="C132" s="90">
        <v>1.2460282848420658E-4</v>
      </c>
      <c r="D132" s="90">
        <v>3.1150707121051647E-4</v>
      </c>
      <c r="E132" s="90">
        <v>0</v>
      </c>
      <c r="F132" s="90">
        <v>6.2301414242103292E-5</v>
      </c>
      <c r="G132" s="90">
        <v>0</v>
      </c>
      <c r="H132" s="90">
        <v>0</v>
      </c>
      <c r="I132" s="90">
        <v>0</v>
      </c>
      <c r="J132" s="90">
        <v>0</v>
      </c>
      <c r="K132" s="90">
        <v>6.2301414242103292E-5</v>
      </c>
      <c r="L132" s="89" t="s">
        <v>1389</v>
      </c>
      <c r="M132" s="42" t="s">
        <v>1429</v>
      </c>
      <c r="N132" s="89" t="s">
        <v>344</v>
      </c>
    </row>
    <row r="133" spans="2:14">
      <c r="B133" s="90">
        <v>8.099183851473428E-4</v>
      </c>
      <c r="C133" s="90">
        <v>6.2301414242103292E-5</v>
      </c>
      <c r="D133" s="90">
        <v>6.2301414242103292E-5</v>
      </c>
      <c r="E133" s="90">
        <v>0</v>
      </c>
      <c r="F133" s="90">
        <v>2.4297551554420286E-3</v>
      </c>
      <c r="G133" s="90">
        <v>0</v>
      </c>
      <c r="H133" s="90">
        <v>0</v>
      </c>
      <c r="I133" s="90">
        <v>0</v>
      </c>
      <c r="J133" s="90">
        <v>0</v>
      </c>
      <c r="K133" s="90">
        <v>0</v>
      </c>
      <c r="L133" s="89" t="s">
        <v>1389</v>
      </c>
      <c r="M133" s="42" t="s">
        <v>1428</v>
      </c>
      <c r="N133" s="89" t="s">
        <v>315</v>
      </c>
    </row>
    <row r="134" spans="2:14">
      <c r="B134" s="90">
        <v>6.2301414242103292E-5</v>
      </c>
      <c r="C134" s="90">
        <v>6.2301414242103292E-5</v>
      </c>
      <c r="D134" s="90">
        <v>1.8690424272630989E-4</v>
      </c>
      <c r="E134" s="90">
        <v>0</v>
      </c>
      <c r="F134" s="90">
        <v>6.2301414242103292E-5</v>
      </c>
      <c r="G134" s="90">
        <v>0</v>
      </c>
      <c r="H134" s="90">
        <v>0</v>
      </c>
      <c r="I134" s="90">
        <v>0</v>
      </c>
      <c r="J134" s="90">
        <v>1.2460282848420658E-4</v>
      </c>
      <c r="K134" s="90">
        <v>1.2460282848420658E-4</v>
      </c>
      <c r="L134" s="89" t="s">
        <v>1389</v>
      </c>
      <c r="M134" s="42" t="s">
        <v>1427</v>
      </c>
      <c r="N134" s="89" t="s">
        <v>315</v>
      </c>
    </row>
    <row r="135" spans="2:14">
      <c r="B135" s="90">
        <v>6.2301414242103292E-5</v>
      </c>
      <c r="C135" s="90">
        <v>1.2460282848420658E-4</v>
      </c>
      <c r="D135" s="90">
        <v>1.8690424272630989E-4</v>
      </c>
      <c r="E135" s="90">
        <v>0</v>
      </c>
      <c r="F135" s="90">
        <v>0</v>
      </c>
      <c r="G135" s="90">
        <v>0</v>
      </c>
      <c r="H135" s="90">
        <v>0</v>
      </c>
      <c r="I135" s="90">
        <v>3.1150707121051647E-4</v>
      </c>
      <c r="J135" s="90">
        <v>0</v>
      </c>
      <c r="K135" s="90">
        <v>0</v>
      </c>
      <c r="L135" s="89" t="s">
        <v>1389</v>
      </c>
      <c r="M135" s="42" t="s">
        <v>1426</v>
      </c>
      <c r="N135" s="89" t="s">
        <v>307</v>
      </c>
    </row>
    <row r="136" spans="2:14">
      <c r="B136" s="90">
        <v>1.2460282848420659E-3</v>
      </c>
      <c r="C136" s="90">
        <v>1.8690424272630989E-4</v>
      </c>
      <c r="D136" s="90">
        <v>0</v>
      </c>
      <c r="E136" s="90">
        <v>0</v>
      </c>
      <c r="F136" s="90">
        <v>0</v>
      </c>
      <c r="G136" s="90">
        <v>0</v>
      </c>
      <c r="H136" s="90">
        <v>0</v>
      </c>
      <c r="I136" s="90">
        <v>0</v>
      </c>
      <c r="J136" s="90">
        <v>0</v>
      </c>
      <c r="K136" s="90">
        <v>0</v>
      </c>
      <c r="L136" s="89" t="s">
        <v>1389</v>
      </c>
      <c r="M136" s="42" t="s">
        <v>1425</v>
      </c>
      <c r="N136" s="89" t="s">
        <v>788</v>
      </c>
    </row>
    <row r="137" spans="2:14">
      <c r="B137" s="90">
        <v>1.2460282848420659E-3</v>
      </c>
      <c r="C137" s="90">
        <v>3.7380848545261977E-3</v>
      </c>
      <c r="D137" s="90">
        <v>0</v>
      </c>
      <c r="E137" s="90">
        <v>0</v>
      </c>
      <c r="F137" s="90">
        <v>6.2301414242103292E-5</v>
      </c>
      <c r="G137" s="90">
        <v>0</v>
      </c>
      <c r="H137" s="90">
        <v>0</v>
      </c>
      <c r="I137" s="90">
        <v>0</v>
      </c>
      <c r="J137" s="90">
        <v>0</v>
      </c>
      <c r="K137" s="90">
        <v>6.2301414242103292E-5</v>
      </c>
      <c r="L137" s="89" t="s">
        <v>1389</v>
      </c>
      <c r="M137" s="42" t="s">
        <v>1424</v>
      </c>
      <c r="N137" s="89" t="s">
        <v>788</v>
      </c>
    </row>
    <row r="138" spans="2:14">
      <c r="B138" s="90">
        <v>6.2301414242103294E-4</v>
      </c>
      <c r="C138" s="90">
        <v>1.2460282848420658E-4</v>
      </c>
      <c r="D138" s="90">
        <v>3.1150707121051647E-4</v>
      </c>
      <c r="E138" s="90">
        <v>0</v>
      </c>
      <c r="F138" s="90">
        <v>3.7380848545261978E-4</v>
      </c>
      <c r="G138" s="90">
        <v>0</v>
      </c>
      <c r="H138" s="90">
        <v>0</v>
      </c>
      <c r="I138" s="90">
        <v>0</v>
      </c>
      <c r="J138" s="90">
        <v>0</v>
      </c>
      <c r="K138" s="90">
        <v>0</v>
      </c>
      <c r="L138" s="89" t="s">
        <v>1389</v>
      </c>
      <c r="M138" s="42" t="s">
        <v>1423</v>
      </c>
      <c r="N138" s="89" t="s">
        <v>874</v>
      </c>
    </row>
    <row r="139" spans="2:14">
      <c r="B139" s="90">
        <v>6.853155566631363E-4</v>
      </c>
      <c r="C139" s="90">
        <v>6.2301414242103292E-5</v>
      </c>
      <c r="D139" s="90">
        <v>0</v>
      </c>
      <c r="E139" s="90">
        <v>0</v>
      </c>
      <c r="F139" s="90">
        <v>0</v>
      </c>
      <c r="G139" s="90">
        <v>0</v>
      </c>
      <c r="H139" s="90">
        <v>1.4329325275683757E-3</v>
      </c>
      <c r="I139" s="90">
        <v>1.4329325275683757E-3</v>
      </c>
      <c r="J139" s="90">
        <v>0</v>
      </c>
      <c r="K139" s="90">
        <v>2.4920565696841317E-4</v>
      </c>
      <c r="L139" s="89" t="s">
        <v>1389</v>
      </c>
      <c r="M139" s="42" t="s">
        <v>1422</v>
      </c>
      <c r="N139" s="89" t="s">
        <v>275</v>
      </c>
    </row>
    <row r="140" spans="2:14">
      <c r="B140" s="90">
        <v>1.8690424272630989E-4</v>
      </c>
      <c r="C140" s="90">
        <v>4.9841131393682633E-4</v>
      </c>
      <c r="D140" s="90">
        <v>0</v>
      </c>
      <c r="E140" s="90">
        <v>2.4920565696841317E-4</v>
      </c>
      <c r="F140" s="90">
        <v>0</v>
      </c>
      <c r="G140" s="90">
        <v>2.4920565696841317E-4</v>
      </c>
      <c r="H140" s="90">
        <v>1.1089651735094387E-2</v>
      </c>
      <c r="I140" s="90">
        <v>9.6567192075260114E-3</v>
      </c>
      <c r="J140" s="90">
        <v>1.8690424272630989E-4</v>
      </c>
      <c r="K140" s="90">
        <v>1.3706311133262726E-3</v>
      </c>
      <c r="L140" s="89" t="s">
        <v>1389</v>
      </c>
      <c r="M140" s="91" t="s">
        <v>10</v>
      </c>
      <c r="N140" s="89" t="s">
        <v>275</v>
      </c>
    </row>
    <row r="141" spans="2:14">
      <c r="B141" s="90">
        <v>5.6071272817892969E-4</v>
      </c>
      <c r="C141" s="90">
        <v>2.4920565696841317E-4</v>
      </c>
      <c r="D141" s="90">
        <v>1.2460282848420658E-4</v>
      </c>
      <c r="E141" s="90">
        <v>0</v>
      </c>
      <c r="F141" s="90">
        <v>0</v>
      </c>
      <c r="G141" s="90">
        <v>0</v>
      </c>
      <c r="H141" s="90">
        <v>0</v>
      </c>
      <c r="I141" s="90">
        <v>2.4920565696841317E-4</v>
      </c>
      <c r="J141" s="90">
        <v>0</v>
      </c>
      <c r="K141" s="90">
        <v>1.2460282848420658E-4</v>
      </c>
      <c r="L141" s="89" t="s">
        <v>1389</v>
      </c>
      <c r="M141" s="42" t="s">
        <v>1421</v>
      </c>
      <c r="N141" s="89" t="s">
        <v>272</v>
      </c>
    </row>
    <row r="142" spans="2:14">
      <c r="B142" s="90">
        <v>6.2301414242103294E-4</v>
      </c>
      <c r="C142" s="90">
        <v>9.9682262787365267E-4</v>
      </c>
      <c r="D142" s="90">
        <v>0</v>
      </c>
      <c r="E142" s="90">
        <v>0</v>
      </c>
      <c r="F142" s="90">
        <v>0</v>
      </c>
      <c r="G142" s="90">
        <v>6.2301414242103292E-5</v>
      </c>
      <c r="H142" s="90">
        <v>1.5575353560525825E-3</v>
      </c>
      <c r="I142" s="90">
        <v>5.6071272817892969E-4</v>
      </c>
      <c r="J142" s="90">
        <v>6.2301414242103292E-5</v>
      </c>
      <c r="K142" s="90">
        <v>1.8690424272630989E-4</v>
      </c>
      <c r="L142" s="89" t="s">
        <v>1389</v>
      </c>
      <c r="M142" s="42" t="s">
        <v>1420</v>
      </c>
      <c r="N142" s="89" t="s">
        <v>272</v>
      </c>
    </row>
    <row r="143" spans="2:14">
      <c r="B143" s="90">
        <v>1.8690424272630989E-4</v>
      </c>
      <c r="C143" s="90">
        <v>3.1150707121051647E-4</v>
      </c>
      <c r="D143" s="90">
        <v>0</v>
      </c>
      <c r="E143" s="90">
        <v>0</v>
      </c>
      <c r="F143" s="90">
        <v>6.2301414242103292E-5</v>
      </c>
      <c r="G143" s="90">
        <v>0</v>
      </c>
      <c r="H143" s="90">
        <v>6.2301414242103292E-5</v>
      </c>
      <c r="I143" s="90">
        <v>0</v>
      </c>
      <c r="J143" s="90">
        <v>6.2301414242103292E-5</v>
      </c>
      <c r="K143" s="90">
        <v>0</v>
      </c>
      <c r="L143" s="89" t="s">
        <v>1389</v>
      </c>
      <c r="M143" s="42" t="s">
        <v>1419</v>
      </c>
      <c r="N143" s="89" t="s">
        <v>272</v>
      </c>
    </row>
    <row r="144" spans="2:14">
      <c r="B144" s="90">
        <v>8.099183851473428E-4</v>
      </c>
      <c r="C144" s="90">
        <v>3.1150707121051647E-4</v>
      </c>
      <c r="D144" s="90">
        <v>0</v>
      </c>
      <c r="E144" s="90">
        <v>2.4920565696841317E-4</v>
      </c>
      <c r="F144" s="90">
        <v>3.1150707121051647E-4</v>
      </c>
      <c r="G144" s="90">
        <v>0</v>
      </c>
      <c r="H144" s="90">
        <v>2.4920565696841317E-4</v>
      </c>
      <c r="I144" s="90">
        <v>1.8690424272630989E-4</v>
      </c>
      <c r="J144" s="90">
        <v>0</v>
      </c>
      <c r="K144" s="90">
        <v>1.8690424272630989E-4</v>
      </c>
      <c r="L144" s="89" t="s">
        <v>1389</v>
      </c>
      <c r="M144" s="42" t="s">
        <v>1418</v>
      </c>
      <c r="N144" s="89" t="s">
        <v>272</v>
      </c>
    </row>
    <row r="145" spans="2:14">
      <c r="B145" s="90">
        <v>2.4920565696841317E-4</v>
      </c>
      <c r="C145" s="90">
        <v>3.1150707121051647E-4</v>
      </c>
      <c r="D145" s="90">
        <v>0</v>
      </c>
      <c r="E145" s="90">
        <v>2.4920565696841317E-4</v>
      </c>
      <c r="F145" s="90">
        <v>3.7380848545261978E-4</v>
      </c>
      <c r="G145" s="90">
        <v>0</v>
      </c>
      <c r="H145" s="90">
        <v>6.2301414242103292E-5</v>
      </c>
      <c r="I145" s="90">
        <v>6.2301414242103292E-5</v>
      </c>
      <c r="J145" s="90">
        <v>0</v>
      </c>
      <c r="K145" s="90">
        <v>1.2460282848420658E-4</v>
      </c>
      <c r="L145" s="89" t="s">
        <v>1389</v>
      </c>
      <c r="M145" s="42" t="s">
        <v>1417</v>
      </c>
      <c r="N145" s="89" t="s">
        <v>272</v>
      </c>
    </row>
    <row r="146" spans="2:14">
      <c r="B146" s="90">
        <v>4.174194754220921E-3</v>
      </c>
      <c r="C146" s="90">
        <v>1.8690424272630989E-4</v>
      </c>
      <c r="D146" s="90">
        <v>6.2301414242103292E-5</v>
      </c>
      <c r="E146" s="90">
        <v>0</v>
      </c>
      <c r="F146" s="90">
        <v>0</v>
      </c>
      <c r="G146" s="90">
        <v>0</v>
      </c>
      <c r="H146" s="90">
        <v>0</v>
      </c>
      <c r="I146" s="90">
        <v>0</v>
      </c>
      <c r="J146" s="90">
        <v>0</v>
      </c>
      <c r="K146" s="90">
        <v>0</v>
      </c>
      <c r="L146" s="89" t="s">
        <v>1389</v>
      </c>
      <c r="M146" s="42" t="s">
        <v>1416</v>
      </c>
      <c r="N146" s="89" t="s">
        <v>1118</v>
      </c>
    </row>
    <row r="147" spans="2:14">
      <c r="B147" s="90">
        <v>1.8067410130209955E-3</v>
      </c>
      <c r="C147" s="90">
        <v>6.2301414242103292E-5</v>
      </c>
      <c r="D147" s="90">
        <v>1.2460282848420658E-4</v>
      </c>
      <c r="E147" s="90">
        <v>0</v>
      </c>
      <c r="F147" s="90">
        <v>0</v>
      </c>
      <c r="G147" s="90">
        <v>0</v>
      </c>
      <c r="H147" s="90">
        <v>0</v>
      </c>
      <c r="I147" s="90">
        <v>0</v>
      </c>
      <c r="J147" s="90">
        <v>0</v>
      </c>
      <c r="K147" s="90">
        <v>0</v>
      </c>
      <c r="L147" s="89" t="s">
        <v>1389</v>
      </c>
      <c r="M147" s="42" t="s">
        <v>1415</v>
      </c>
      <c r="N147" s="89" t="s">
        <v>1414</v>
      </c>
    </row>
    <row r="148" spans="2:14">
      <c r="B148" s="90">
        <v>5.8563329387577101E-3</v>
      </c>
      <c r="C148" s="90">
        <v>8.7221979938944616E-4</v>
      </c>
      <c r="D148" s="90">
        <v>3.1150707121051647E-4</v>
      </c>
      <c r="E148" s="90">
        <v>0</v>
      </c>
      <c r="F148" s="90">
        <v>0</v>
      </c>
      <c r="G148" s="90">
        <v>0</v>
      </c>
      <c r="H148" s="90">
        <v>0</v>
      </c>
      <c r="I148" s="90">
        <v>7.0400598093576724E-3</v>
      </c>
      <c r="J148" s="90">
        <v>0</v>
      </c>
      <c r="K148" s="90">
        <v>1.2460282848420658E-4</v>
      </c>
      <c r="L148" s="89" t="s">
        <v>1389</v>
      </c>
      <c r="M148" s="42" t="s">
        <v>1413</v>
      </c>
      <c r="N148" s="89" t="s">
        <v>1112</v>
      </c>
    </row>
    <row r="149" spans="2:14">
      <c r="B149" s="90">
        <v>7.4761697090523955E-4</v>
      </c>
      <c r="C149" s="90">
        <v>1.2460282848420658E-4</v>
      </c>
      <c r="D149" s="90">
        <v>6.2301414242103292E-5</v>
      </c>
      <c r="E149" s="90">
        <v>0</v>
      </c>
      <c r="F149" s="90">
        <v>0</v>
      </c>
      <c r="G149" s="90">
        <v>0</v>
      </c>
      <c r="H149" s="90">
        <v>3.1150707121051647E-4</v>
      </c>
      <c r="I149" s="90">
        <v>2.9281664693788551E-3</v>
      </c>
      <c r="J149" s="90">
        <v>0</v>
      </c>
      <c r="K149" s="90">
        <v>0</v>
      </c>
      <c r="L149" s="89" t="s">
        <v>1389</v>
      </c>
      <c r="M149" s="42" t="s">
        <v>1412</v>
      </c>
      <c r="N149" s="89" t="s">
        <v>1112</v>
      </c>
    </row>
    <row r="150" spans="2:14">
      <c r="B150" s="90">
        <v>1.1774967291757523E-2</v>
      </c>
      <c r="C150" s="90">
        <v>1.1214254563578594E-3</v>
      </c>
      <c r="D150" s="90">
        <v>6.2301414242103292E-5</v>
      </c>
      <c r="E150" s="90">
        <v>0</v>
      </c>
      <c r="F150" s="90">
        <v>0</v>
      </c>
      <c r="G150" s="90">
        <v>0</v>
      </c>
      <c r="H150" s="90">
        <v>2.4920565696841317E-4</v>
      </c>
      <c r="I150" s="90">
        <v>1.3332502647810105E-2</v>
      </c>
      <c r="J150" s="90">
        <v>0</v>
      </c>
      <c r="K150" s="90">
        <v>3.7380848545261978E-4</v>
      </c>
      <c r="L150" s="89" t="s">
        <v>1389</v>
      </c>
      <c r="M150" s="42" t="s">
        <v>1411</v>
      </c>
      <c r="N150" s="89" t="s">
        <v>245</v>
      </c>
    </row>
    <row r="151" spans="2:14">
      <c r="B151" s="90">
        <v>1.6198367702946856E-3</v>
      </c>
      <c r="C151" s="90">
        <v>7.4761697090523955E-4</v>
      </c>
      <c r="D151" s="90">
        <v>0</v>
      </c>
      <c r="E151" s="90">
        <v>0</v>
      </c>
      <c r="F151" s="90">
        <v>0</v>
      </c>
      <c r="G151" s="90">
        <v>1.2460282848420658E-4</v>
      </c>
      <c r="H151" s="90">
        <v>0</v>
      </c>
      <c r="I151" s="90">
        <v>2.5543579839262349E-3</v>
      </c>
      <c r="J151" s="90">
        <v>3.7380848545261978E-4</v>
      </c>
      <c r="K151" s="90">
        <v>2.4920565696841317E-4</v>
      </c>
      <c r="L151" s="89" t="s">
        <v>1389</v>
      </c>
      <c r="M151" s="42" t="s">
        <v>1410</v>
      </c>
      <c r="N151" s="89" t="s">
        <v>245</v>
      </c>
    </row>
    <row r="152" spans="2:14">
      <c r="B152" s="90">
        <v>4.9841131393682633E-4</v>
      </c>
      <c r="C152" s="90">
        <v>1.8690424272630988E-3</v>
      </c>
      <c r="D152" s="90">
        <v>2.0559466699894089E-3</v>
      </c>
      <c r="E152" s="90">
        <v>0</v>
      </c>
      <c r="F152" s="90">
        <v>2.4920565696841317E-4</v>
      </c>
      <c r="G152" s="90">
        <v>0</v>
      </c>
      <c r="H152" s="90">
        <v>6.2301414242103292E-5</v>
      </c>
      <c r="I152" s="90">
        <v>6.2301414242103292E-5</v>
      </c>
      <c r="J152" s="90">
        <v>1.1837268705999625E-3</v>
      </c>
      <c r="K152" s="90">
        <v>2.6166593981683385E-3</v>
      </c>
      <c r="L152" s="89" t="s">
        <v>1389</v>
      </c>
      <c r="M152" s="42" t="s">
        <v>1409</v>
      </c>
      <c r="N152" s="89" t="s">
        <v>245</v>
      </c>
    </row>
    <row r="153" spans="2:14">
      <c r="B153" s="90">
        <v>7.4761697090523955E-4</v>
      </c>
      <c r="C153" s="90">
        <v>4.3610989969472308E-4</v>
      </c>
      <c r="D153" s="90">
        <v>1.8690424272630989E-4</v>
      </c>
      <c r="E153" s="90">
        <v>0</v>
      </c>
      <c r="F153" s="90">
        <v>0</v>
      </c>
      <c r="G153" s="90">
        <v>6.2301414242103292E-5</v>
      </c>
      <c r="H153" s="90">
        <v>9.9682262787365267E-4</v>
      </c>
      <c r="I153" s="90">
        <v>1.1837268705999625E-3</v>
      </c>
      <c r="J153" s="90">
        <v>2.0559466699894089E-3</v>
      </c>
      <c r="K153" s="90">
        <v>5.6071272817892967E-3</v>
      </c>
      <c r="L153" s="89" t="s">
        <v>1389</v>
      </c>
      <c r="M153" s="42" t="s">
        <v>1408</v>
      </c>
      <c r="N153" s="89" t="s">
        <v>245</v>
      </c>
    </row>
    <row r="154" spans="2:14">
      <c r="B154" s="90">
        <v>1.682138184536789E-3</v>
      </c>
      <c r="C154" s="90">
        <v>1.059124042115756E-3</v>
      </c>
      <c r="D154" s="90">
        <v>5.9186343529998133E-3</v>
      </c>
      <c r="E154" s="90">
        <v>0</v>
      </c>
      <c r="F154" s="90">
        <v>4.3610989969472308E-4</v>
      </c>
      <c r="G154" s="90">
        <v>0</v>
      </c>
      <c r="H154" s="90">
        <v>1.8690424272630988E-3</v>
      </c>
      <c r="I154" s="90">
        <v>4.3610989969472308E-4</v>
      </c>
      <c r="J154" s="90">
        <v>6.2301414242103292E-5</v>
      </c>
      <c r="K154" s="90">
        <v>3.1150707121051647E-4</v>
      </c>
      <c r="L154" s="89" t="s">
        <v>1389</v>
      </c>
      <c r="M154" s="42" t="s">
        <v>1407</v>
      </c>
      <c r="N154" s="89" t="s">
        <v>1406</v>
      </c>
    </row>
    <row r="155" spans="2:14">
      <c r="B155" s="90">
        <v>8.7221979938944616E-4</v>
      </c>
      <c r="C155" s="90">
        <v>1.2460282848420658E-4</v>
      </c>
      <c r="D155" s="90">
        <v>0</v>
      </c>
      <c r="E155" s="90">
        <v>9.3452121363154941E-4</v>
      </c>
      <c r="F155" s="90">
        <v>0</v>
      </c>
      <c r="G155" s="90">
        <v>0</v>
      </c>
      <c r="H155" s="90">
        <v>3.1150707121051647E-4</v>
      </c>
      <c r="I155" s="90">
        <v>0</v>
      </c>
      <c r="J155" s="90">
        <v>0</v>
      </c>
      <c r="K155" s="90">
        <v>0</v>
      </c>
      <c r="L155" s="89" t="s">
        <v>1389</v>
      </c>
      <c r="M155" s="42" t="s">
        <v>1405</v>
      </c>
      <c r="N155" s="89" t="s">
        <v>214</v>
      </c>
    </row>
    <row r="156" spans="2:14">
      <c r="B156" s="90">
        <v>1.2460282848420658E-4</v>
      </c>
      <c r="C156" s="90">
        <v>1.2460282848420658E-4</v>
      </c>
      <c r="D156" s="90">
        <v>0</v>
      </c>
      <c r="E156" s="90">
        <v>0</v>
      </c>
      <c r="F156" s="90">
        <v>1.8690424272630989E-4</v>
      </c>
      <c r="G156" s="90">
        <v>0</v>
      </c>
      <c r="H156" s="90">
        <v>0</v>
      </c>
      <c r="I156" s="90">
        <v>0</v>
      </c>
      <c r="J156" s="90">
        <v>0</v>
      </c>
      <c r="K156" s="90">
        <v>0</v>
      </c>
      <c r="L156" s="89" t="s">
        <v>1389</v>
      </c>
      <c r="M156" s="42" t="s">
        <v>1404</v>
      </c>
      <c r="N156" s="89" t="s">
        <v>772</v>
      </c>
    </row>
    <row r="157" spans="2:14">
      <c r="B157" s="90">
        <v>4.9841131393682633E-4</v>
      </c>
      <c r="C157" s="90">
        <v>6.2301414242103292E-5</v>
      </c>
      <c r="D157" s="90">
        <v>1.2460282848420658E-4</v>
      </c>
      <c r="E157" s="90">
        <v>0</v>
      </c>
      <c r="F157" s="90">
        <v>0</v>
      </c>
      <c r="G157" s="90">
        <v>0</v>
      </c>
      <c r="H157" s="90">
        <v>0</v>
      </c>
      <c r="I157" s="90">
        <v>2.7412622266525452E-3</v>
      </c>
      <c r="J157" s="90">
        <v>0</v>
      </c>
      <c r="K157" s="90">
        <v>0</v>
      </c>
      <c r="L157" s="89" t="s">
        <v>1389</v>
      </c>
      <c r="M157" s="42" t="s">
        <v>1403</v>
      </c>
      <c r="N157" s="89" t="s">
        <v>201</v>
      </c>
    </row>
    <row r="158" spans="2:14">
      <c r="B158" s="90">
        <v>2.4920565696841317E-4</v>
      </c>
      <c r="C158" s="90">
        <v>9.9682262787365267E-4</v>
      </c>
      <c r="D158" s="90">
        <v>0</v>
      </c>
      <c r="E158" s="90">
        <v>0</v>
      </c>
      <c r="F158" s="90">
        <v>0</v>
      </c>
      <c r="G158" s="90">
        <v>6.2301414242103292E-5</v>
      </c>
      <c r="H158" s="90">
        <v>4.672606068157747E-3</v>
      </c>
      <c r="I158" s="90">
        <v>2.3674537411999251E-3</v>
      </c>
      <c r="J158" s="90">
        <v>0</v>
      </c>
      <c r="K158" s="90">
        <v>0</v>
      </c>
      <c r="L158" s="89" t="s">
        <v>1389</v>
      </c>
      <c r="M158" s="42" t="s">
        <v>1402</v>
      </c>
      <c r="N158" s="89" t="s">
        <v>1401</v>
      </c>
    </row>
    <row r="159" spans="2:14">
      <c r="B159" s="90">
        <v>5.4202230390629864E-3</v>
      </c>
      <c r="C159" s="90">
        <v>4.9841131393682633E-4</v>
      </c>
      <c r="D159" s="90">
        <v>0</v>
      </c>
      <c r="E159" s="90">
        <v>1.2460282848420658E-4</v>
      </c>
      <c r="F159" s="90">
        <v>0</v>
      </c>
      <c r="G159" s="90">
        <v>0</v>
      </c>
      <c r="H159" s="90">
        <v>1.8690424272630989E-4</v>
      </c>
      <c r="I159" s="90">
        <v>1.4329325275683757E-3</v>
      </c>
      <c r="J159" s="90">
        <v>0</v>
      </c>
      <c r="K159" s="90">
        <v>6.2301414242103292E-5</v>
      </c>
      <c r="L159" s="89" t="s">
        <v>1389</v>
      </c>
      <c r="M159" s="42" t="s">
        <v>1400</v>
      </c>
      <c r="N159" s="89" t="s">
        <v>1399</v>
      </c>
    </row>
    <row r="160" spans="2:14">
      <c r="B160" s="90">
        <v>4.4234004111893344E-3</v>
      </c>
      <c r="C160" s="90">
        <v>6.2301414242103294E-4</v>
      </c>
      <c r="D160" s="90">
        <v>0</v>
      </c>
      <c r="E160" s="90">
        <v>0</v>
      </c>
      <c r="F160" s="90">
        <v>0</v>
      </c>
      <c r="G160" s="90">
        <v>0</v>
      </c>
      <c r="H160" s="90">
        <v>0</v>
      </c>
      <c r="I160" s="90">
        <v>2.4920565696841317E-4</v>
      </c>
      <c r="J160" s="90">
        <v>0</v>
      </c>
      <c r="K160" s="90">
        <v>0</v>
      </c>
      <c r="L160" s="89" t="s">
        <v>1389</v>
      </c>
      <c r="M160" s="42" t="s">
        <v>1398</v>
      </c>
      <c r="N160" s="89" t="s">
        <v>1396</v>
      </c>
    </row>
    <row r="161" spans="2:14">
      <c r="B161" s="90">
        <v>1.4952339418104791E-3</v>
      </c>
      <c r="C161" s="90">
        <v>4.9841131393682633E-4</v>
      </c>
      <c r="D161" s="90">
        <v>0</v>
      </c>
      <c r="E161" s="90">
        <v>0</v>
      </c>
      <c r="F161" s="90">
        <v>1.2460282848420658E-4</v>
      </c>
      <c r="G161" s="90">
        <v>0</v>
      </c>
      <c r="H161" s="90">
        <v>1.2460282848420658E-4</v>
      </c>
      <c r="I161" s="90">
        <v>1.3706311133262726E-3</v>
      </c>
      <c r="J161" s="90">
        <v>2.4920565696841317E-4</v>
      </c>
      <c r="K161" s="90">
        <v>3.1150707121051647E-4</v>
      </c>
      <c r="L161" s="89" t="s">
        <v>1389</v>
      </c>
      <c r="M161" s="42" t="s">
        <v>1397</v>
      </c>
      <c r="N161" s="89" t="s">
        <v>1396</v>
      </c>
    </row>
    <row r="162" spans="2:14">
      <c r="B162" s="90">
        <v>7.9745810229892213E-3</v>
      </c>
      <c r="C162" s="90">
        <v>1.1837268705999625E-3</v>
      </c>
      <c r="D162" s="90">
        <v>0</v>
      </c>
      <c r="E162" s="90">
        <v>0</v>
      </c>
      <c r="F162" s="90">
        <v>0</v>
      </c>
      <c r="G162" s="90">
        <v>0</v>
      </c>
      <c r="H162" s="90">
        <v>1.8690424272630989E-4</v>
      </c>
      <c r="I162" s="90">
        <v>0</v>
      </c>
      <c r="J162" s="90">
        <v>2.4920565696841317E-4</v>
      </c>
      <c r="K162" s="90">
        <v>1.1837268705999625E-3</v>
      </c>
      <c r="L162" s="89" t="s">
        <v>1389</v>
      </c>
      <c r="M162" s="42" t="s">
        <v>1395</v>
      </c>
      <c r="N162" s="89" t="s">
        <v>188</v>
      </c>
    </row>
    <row r="163" spans="2:14">
      <c r="B163" s="90">
        <v>4.3610989969472308E-4</v>
      </c>
      <c r="C163" s="90">
        <v>1.2460282848420658E-4</v>
      </c>
      <c r="D163" s="90">
        <v>0</v>
      </c>
      <c r="E163" s="90">
        <v>0</v>
      </c>
      <c r="F163" s="90">
        <v>6.2301414242103292E-5</v>
      </c>
      <c r="G163" s="90">
        <v>0</v>
      </c>
      <c r="H163" s="90">
        <v>1.8690424272630989E-4</v>
      </c>
      <c r="I163" s="90">
        <v>5.6071272817892969E-4</v>
      </c>
      <c r="J163" s="90">
        <v>5.6071272817892969E-4</v>
      </c>
      <c r="K163" s="90">
        <v>6.853155566631363E-4</v>
      </c>
      <c r="L163" s="89" t="s">
        <v>1389</v>
      </c>
      <c r="M163" s="42" t="s">
        <v>1394</v>
      </c>
      <c r="N163" s="89" t="s">
        <v>188</v>
      </c>
    </row>
    <row r="164" spans="2:14">
      <c r="B164" s="90">
        <v>6.2301414242103292E-5</v>
      </c>
      <c r="C164" s="90">
        <v>6.2301414242103294E-4</v>
      </c>
      <c r="D164" s="90">
        <v>1.4827736589620584E-2</v>
      </c>
      <c r="E164" s="90">
        <v>0</v>
      </c>
      <c r="F164" s="90">
        <v>0</v>
      </c>
      <c r="G164" s="90">
        <v>0</v>
      </c>
      <c r="H164" s="90">
        <v>7.7253753660208088E-3</v>
      </c>
      <c r="I164" s="90">
        <v>6.1055385957261227E-3</v>
      </c>
      <c r="J164" s="90">
        <v>2.4048345897451872E-2</v>
      </c>
      <c r="K164" s="90">
        <v>1.2460282848420658E-4</v>
      </c>
      <c r="L164" s="89" t="s">
        <v>1389</v>
      </c>
      <c r="M164" s="42" t="s">
        <v>1393</v>
      </c>
      <c r="N164" s="89" t="s">
        <v>161</v>
      </c>
    </row>
    <row r="165" spans="2:14">
      <c r="B165" s="90">
        <v>3.1773721263472681E-3</v>
      </c>
      <c r="C165" s="90">
        <v>5.6071272817892967E-3</v>
      </c>
      <c r="D165" s="90">
        <v>3.1150707121051649E-3</v>
      </c>
      <c r="E165" s="90">
        <v>0</v>
      </c>
      <c r="F165" s="90">
        <v>3.1150707121051647E-4</v>
      </c>
      <c r="G165" s="90">
        <v>0</v>
      </c>
      <c r="H165" s="90">
        <v>2.473366145411501E-2</v>
      </c>
      <c r="I165" s="90">
        <v>6.4793470811787424E-3</v>
      </c>
      <c r="J165" s="90">
        <v>0</v>
      </c>
      <c r="K165" s="90">
        <v>1.8690424272630989E-4</v>
      </c>
      <c r="L165" s="89" t="s">
        <v>1389</v>
      </c>
      <c r="M165" s="42" t="s">
        <v>1392</v>
      </c>
      <c r="N165" s="89" t="s">
        <v>161</v>
      </c>
    </row>
    <row r="166" spans="2:14">
      <c r="B166" s="90">
        <v>4.9841131393682633E-4</v>
      </c>
      <c r="C166" s="90">
        <v>2.7412622266525452E-3</v>
      </c>
      <c r="D166" s="90">
        <v>1.8690424272630989E-4</v>
      </c>
      <c r="E166" s="90">
        <v>0</v>
      </c>
      <c r="F166" s="90">
        <v>1.2460282848420658E-4</v>
      </c>
      <c r="G166" s="90">
        <v>0</v>
      </c>
      <c r="H166" s="90">
        <v>4.9841131393682633E-4</v>
      </c>
      <c r="I166" s="90">
        <v>2.4920565696841317E-4</v>
      </c>
      <c r="J166" s="90">
        <v>0</v>
      </c>
      <c r="K166" s="90">
        <v>0</v>
      </c>
      <c r="L166" s="89" t="s">
        <v>1389</v>
      </c>
      <c r="M166" s="42" t="s">
        <v>1391</v>
      </c>
      <c r="N166" s="89" t="s">
        <v>161</v>
      </c>
    </row>
    <row r="167" spans="2:14">
      <c r="B167" s="90">
        <v>6.2301414242103294E-4</v>
      </c>
      <c r="C167" s="90">
        <v>6.2301414242103292E-5</v>
      </c>
      <c r="D167" s="90">
        <v>1.2460282848420658E-4</v>
      </c>
      <c r="E167" s="90">
        <v>0</v>
      </c>
      <c r="F167" s="90">
        <v>3.1150707121051647E-4</v>
      </c>
      <c r="G167" s="90">
        <v>0</v>
      </c>
      <c r="H167" s="90">
        <v>0</v>
      </c>
      <c r="I167" s="90">
        <v>0</v>
      </c>
      <c r="J167" s="90">
        <v>0</v>
      </c>
      <c r="K167" s="90">
        <v>0</v>
      </c>
      <c r="L167" s="89" t="s">
        <v>1389</v>
      </c>
      <c r="M167" s="42" t="s">
        <v>1390</v>
      </c>
      <c r="N167" s="89" t="s">
        <v>154</v>
      </c>
    </row>
    <row r="168" spans="2:14">
      <c r="B168" s="90">
        <v>6.2301414242103292E-5</v>
      </c>
      <c r="C168" s="90">
        <v>1.8690424272630989E-4</v>
      </c>
      <c r="D168" s="90">
        <v>1.2460282848420658E-4</v>
      </c>
      <c r="E168" s="90">
        <v>0</v>
      </c>
      <c r="F168" s="90">
        <v>0</v>
      </c>
      <c r="G168" s="90">
        <v>3.1150707121051647E-4</v>
      </c>
      <c r="H168" s="90">
        <v>1.2460282848420658E-4</v>
      </c>
      <c r="I168" s="90">
        <v>3.7380848545261978E-4</v>
      </c>
      <c r="J168" s="90">
        <v>2.9281664693788551E-3</v>
      </c>
      <c r="K168" s="90">
        <v>6.853155566631363E-4</v>
      </c>
      <c r="L168" s="89" t="s">
        <v>1389</v>
      </c>
      <c r="M168" s="42" t="s">
        <v>1388</v>
      </c>
      <c r="N168" s="89" t="s">
        <v>154</v>
      </c>
    </row>
    <row r="169" spans="2:14">
      <c r="B169" s="90">
        <v>0</v>
      </c>
      <c r="C169" s="90">
        <v>0</v>
      </c>
      <c r="D169" s="90">
        <v>3.7380848545261978E-4</v>
      </c>
      <c r="E169" s="90">
        <v>3.7380848545261978E-4</v>
      </c>
      <c r="F169" s="90">
        <v>0</v>
      </c>
      <c r="G169" s="90">
        <v>0</v>
      </c>
      <c r="H169" s="90">
        <v>0</v>
      </c>
      <c r="I169" s="90">
        <v>0</v>
      </c>
      <c r="J169" s="90">
        <v>0</v>
      </c>
      <c r="K169" s="90">
        <v>0</v>
      </c>
      <c r="L169" s="89" t="s">
        <v>1367</v>
      </c>
      <c r="M169" s="42" t="s">
        <v>1387</v>
      </c>
      <c r="N169" s="89" t="s">
        <v>745</v>
      </c>
    </row>
    <row r="170" spans="2:14">
      <c r="B170" s="90">
        <v>0</v>
      </c>
      <c r="C170" s="90">
        <v>0</v>
      </c>
      <c r="D170" s="90">
        <v>8.5352937511681513E-3</v>
      </c>
      <c r="E170" s="90">
        <v>8.7221979938944616E-4</v>
      </c>
      <c r="F170" s="90">
        <v>0</v>
      </c>
      <c r="G170" s="90">
        <v>5.6071272817892969E-4</v>
      </c>
      <c r="H170" s="90">
        <v>5.6071272817892969E-4</v>
      </c>
      <c r="I170" s="90">
        <v>0</v>
      </c>
      <c r="J170" s="90">
        <v>0</v>
      </c>
      <c r="K170" s="90">
        <v>0</v>
      </c>
      <c r="L170" s="89" t="s">
        <v>1367</v>
      </c>
      <c r="M170" s="42" t="s">
        <v>1386</v>
      </c>
      <c r="N170" s="89" t="s">
        <v>740</v>
      </c>
    </row>
    <row r="171" spans="2:14">
      <c r="B171" s="90">
        <v>0</v>
      </c>
      <c r="C171" s="90">
        <v>1.2460282848420658E-4</v>
      </c>
      <c r="D171" s="90">
        <v>4.9841131393682633E-4</v>
      </c>
      <c r="E171" s="90">
        <v>1.1214254563578594E-3</v>
      </c>
      <c r="F171" s="90">
        <v>1.2460282848420658E-4</v>
      </c>
      <c r="G171" s="90">
        <v>0</v>
      </c>
      <c r="H171" s="90">
        <v>2.4920565696841317E-4</v>
      </c>
      <c r="I171" s="90">
        <v>4.9218117251261604E-3</v>
      </c>
      <c r="J171" s="90">
        <v>4.5480032396735407E-3</v>
      </c>
      <c r="K171" s="90">
        <v>2.7412622266525452E-3</v>
      </c>
      <c r="L171" s="89" t="s">
        <v>1367</v>
      </c>
      <c r="M171" s="42" t="s">
        <v>1385</v>
      </c>
      <c r="N171" s="89" t="s">
        <v>615</v>
      </c>
    </row>
    <row r="172" spans="2:14">
      <c r="B172" s="90">
        <v>0</v>
      </c>
      <c r="C172" s="90">
        <v>0</v>
      </c>
      <c r="D172" s="90">
        <v>1.059124042115756E-3</v>
      </c>
      <c r="E172" s="90">
        <v>3.1150707121051647E-4</v>
      </c>
      <c r="F172" s="90">
        <v>0</v>
      </c>
      <c r="G172" s="90">
        <v>0</v>
      </c>
      <c r="H172" s="90">
        <v>1.8690424272630989E-4</v>
      </c>
      <c r="I172" s="90">
        <v>0</v>
      </c>
      <c r="J172" s="90">
        <v>0</v>
      </c>
      <c r="K172" s="90">
        <v>1.2460282848420658E-4</v>
      </c>
      <c r="L172" s="89" t="s">
        <v>1367</v>
      </c>
      <c r="M172" s="42" t="s">
        <v>1384</v>
      </c>
      <c r="N172" s="89" t="s">
        <v>1005</v>
      </c>
    </row>
    <row r="173" spans="2:14">
      <c r="B173" s="90">
        <v>0</v>
      </c>
      <c r="C173" s="90">
        <v>1.2460282848420658E-4</v>
      </c>
      <c r="D173" s="90">
        <v>6.2301414242103294E-4</v>
      </c>
      <c r="E173" s="90">
        <v>3.1773721263472681E-3</v>
      </c>
      <c r="F173" s="90">
        <v>0</v>
      </c>
      <c r="G173" s="90">
        <v>6.2301414242103292E-5</v>
      </c>
      <c r="H173" s="90">
        <v>6.2301414242103292E-5</v>
      </c>
      <c r="I173" s="90">
        <v>6.2301414242103292E-5</v>
      </c>
      <c r="J173" s="90">
        <v>0</v>
      </c>
      <c r="K173" s="90">
        <v>0</v>
      </c>
      <c r="L173" s="89" t="s">
        <v>1367</v>
      </c>
      <c r="M173" s="42" t="s">
        <v>1383</v>
      </c>
      <c r="N173" s="89" t="s">
        <v>832</v>
      </c>
    </row>
    <row r="174" spans="2:14">
      <c r="B174" s="90">
        <v>0</v>
      </c>
      <c r="C174" s="90">
        <v>0</v>
      </c>
      <c r="D174" s="90">
        <v>2.6166593981683385E-3</v>
      </c>
      <c r="E174" s="90">
        <v>1.4329325275683757E-3</v>
      </c>
      <c r="F174" s="90">
        <v>0</v>
      </c>
      <c r="G174" s="90">
        <v>0</v>
      </c>
      <c r="H174" s="90">
        <v>1.2460282848420658E-4</v>
      </c>
      <c r="I174" s="90">
        <v>0</v>
      </c>
      <c r="J174" s="90">
        <v>1.2460282848420658E-4</v>
      </c>
      <c r="K174" s="90">
        <v>0</v>
      </c>
      <c r="L174" s="89" t="s">
        <v>1367</v>
      </c>
      <c r="M174" s="42" t="s">
        <v>1382</v>
      </c>
      <c r="N174" s="89" t="s">
        <v>583</v>
      </c>
    </row>
    <row r="175" spans="2:14">
      <c r="B175" s="90">
        <v>0</v>
      </c>
      <c r="C175" s="90">
        <v>0</v>
      </c>
      <c r="D175" s="90">
        <v>2.4297551554420286E-3</v>
      </c>
      <c r="E175" s="90">
        <v>3.6757834402840945E-3</v>
      </c>
      <c r="F175" s="90">
        <v>0</v>
      </c>
      <c r="G175" s="90">
        <v>0</v>
      </c>
      <c r="H175" s="90">
        <v>6.2301414242103292E-5</v>
      </c>
      <c r="I175" s="90">
        <v>0</v>
      </c>
      <c r="J175" s="90">
        <v>0</v>
      </c>
      <c r="K175" s="90">
        <v>0</v>
      </c>
      <c r="L175" s="89" t="s">
        <v>1367</v>
      </c>
      <c r="M175" s="42" t="s">
        <v>1381</v>
      </c>
      <c r="N175" s="89" t="s">
        <v>575</v>
      </c>
    </row>
    <row r="176" spans="2:14">
      <c r="B176" s="90">
        <v>0</v>
      </c>
      <c r="C176" s="90">
        <v>6.2301414242103292E-5</v>
      </c>
      <c r="D176" s="90">
        <v>6.2301414242103292E-5</v>
      </c>
      <c r="E176" s="90">
        <v>6.2301414242103292E-5</v>
      </c>
      <c r="F176" s="90">
        <v>0</v>
      </c>
      <c r="G176" s="90">
        <v>0</v>
      </c>
      <c r="H176" s="90">
        <v>6.2301414242103294E-4</v>
      </c>
      <c r="I176" s="90">
        <v>1.4329325275683757E-3</v>
      </c>
      <c r="J176" s="90">
        <v>0</v>
      </c>
      <c r="K176" s="90">
        <v>0</v>
      </c>
      <c r="L176" s="89" t="s">
        <v>1367</v>
      </c>
      <c r="M176" s="42" t="s">
        <v>1380</v>
      </c>
      <c r="N176" s="89" t="s">
        <v>460</v>
      </c>
    </row>
    <row r="177" spans="2:14">
      <c r="B177" s="90">
        <v>0</v>
      </c>
      <c r="C177" s="90">
        <v>0</v>
      </c>
      <c r="D177" s="90">
        <v>1.8067410130209955E-3</v>
      </c>
      <c r="E177" s="90">
        <v>3.1150707121051647E-4</v>
      </c>
      <c r="F177" s="90">
        <v>1.2460282848420658E-4</v>
      </c>
      <c r="G177" s="90">
        <v>0</v>
      </c>
      <c r="H177" s="90">
        <v>0</v>
      </c>
      <c r="I177" s="90">
        <v>0</v>
      </c>
      <c r="J177" s="90">
        <v>0</v>
      </c>
      <c r="K177" s="90">
        <v>0</v>
      </c>
      <c r="L177" s="89" t="s">
        <v>1367</v>
      </c>
      <c r="M177" s="42" t="s">
        <v>1379</v>
      </c>
      <c r="N177" s="89" t="s">
        <v>420</v>
      </c>
    </row>
    <row r="178" spans="2:14">
      <c r="B178" s="90">
        <v>0</v>
      </c>
      <c r="C178" s="90">
        <v>6.2301414242103292E-5</v>
      </c>
      <c r="D178" s="90">
        <v>1.4952339418104791E-2</v>
      </c>
      <c r="E178" s="90">
        <v>5.6071272817892969E-4</v>
      </c>
      <c r="F178" s="90">
        <v>0</v>
      </c>
      <c r="G178" s="90">
        <v>0</v>
      </c>
      <c r="H178" s="90">
        <v>0</v>
      </c>
      <c r="I178" s="90">
        <v>0</v>
      </c>
      <c r="J178" s="90">
        <v>0</v>
      </c>
      <c r="K178" s="90">
        <v>0</v>
      </c>
      <c r="L178" s="89" t="s">
        <v>1367</v>
      </c>
      <c r="M178" s="42" t="s">
        <v>1378</v>
      </c>
      <c r="N178" s="89" t="s">
        <v>356</v>
      </c>
    </row>
    <row r="179" spans="2:14">
      <c r="B179" s="90">
        <v>1.8690424272630989E-4</v>
      </c>
      <c r="C179" s="90">
        <v>0</v>
      </c>
      <c r="D179" s="90">
        <v>1.2460282848420658E-4</v>
      </c>
      <c r="E179" s="90">
        <v>2.3051523269578219E-3</v>
      </c>
      <c r="F179" s="90">
        <v>0</v>
      </c>
      <c r="G179" s="90">
        <v>0</v>
      </c>
      <c r="H179" s="90">
        <v>6.853155566631363E-4</v>
      </c>
      <c r="I179" s="90">
        <v>1.8690424272630989E-4</v>
      </c>
      <c r="J179" s="90">
        <v>0</v>
      </c>
      <c r="K179" s="90">
        <v>0</v>
      </c>
      <c r="L179" s="89" t="s">
        <v>1367</v>
      </c>
      <c r="M179" s="42" t="s">
        <v>1377</v>
      </c>
      <c r="N179" s="89" t="s">
        <v>347</v>
      </c>
    </row>
    <row r="180" spans="2:14">
      <c r="B180" s="90">
        <v>0</v>
      </c>
      <c r="C180" s="90">
        <v>1.2460282848420658E-4</v>
      </c>
      <c r="D180" s="90">
        <v>6.2301414242103292E-5</v>
      </c>
      <c r="E180" s="90">
        <v>2.4297551554420286E-3</v>
      </c>
      <c r="F180" s="90">
        <v>0</v>
      </c>
      <c r="G180" s="90">
        <v>9.9682262787365267E-4</v>
      </c>
      <c r="H180" s="90">
        <v>6.2301414242103292E-5</v>
      </c>
      <c r="I180" s="90">
        <v>0</v>
      </c>
      <c r="J180" s="90">
        <v>0</v>
      </c>
      <c r="K180" s="90">
        <v>0</v>
      </c>
      <c r="L180" s="89" t="s">
        <v>1367</v>
      </c>
      <c r="M180" s="42" t="s">
        <v>1376</v>
      </c>
      <c r="N180" s="89" t="s">
        <v>347</v>
      </c>
    </row>
    <row r="181" spans="2:14">
      <c r="B181" s="90">
        <v>0</v>
      </c>
      <c r="C181" s="90">
        <v>6.2301414242103292E-5</v>
      </c>
      <c r="D181" s="90">
        <v>1.8690424272630989E-4</v>
      </c>
      <c r="E181" s="90">
        <v>7.1646626378418787E-3</v>
      </c>
      <c r="F181" s="90">
        <v>0</v>
      </c>
      <c r="G181" s="90">
        <v>0</v>
      </c>
      <c r="H181" s="90">
        <v>0</v>
      </c>
      <c r="I181" s="90">
        <v>0</v>
      </c>
      <c r="J181" s="90">
        <v>0</v>
      </c>
      <c r="K181" s="90">
        <v>0</v>
      </c>
      <c r="L181" s="89" t="s">
        <v>1367</v>
      </c>
      <c r="M181" s="42" t="s">
        <v>1375</v>
      </c>
      <c r="N181" s="89" t="s">
        <v>307</v>
      </c>
    </row>
    <row r="182" spans="2:14">
      <c r="B182" s="90">
        <v>0</v>
      </c>
      <c r="C182" s="90">
        <v>0</v>
      </c>
      <c r="D182" s="90">
        <v>2.4920565696841317E-4</v>
      </c>
      <c r="E182" s="90">
        <v>2.4920565696841317E-4</v>
      </c>
      <c r="F182" s="90">
        <v>0</v>
      </c>
      <c r="G182" s="90">
        <v>0</v>
      </c>
      <c r="H182" s="90">
        <v>6.2301414242103292E-5</v>
      </c>
      <c r="I182" s="90">
        <v>4.9841131393682633E-4</v>
      </c>
      <c r="J182" s="90">
        <v>0</v>
      </c>
      <c r="K182" s="90">
        <v>0</v>
      </c>
      <c r="L182" s="89" t="s">
        <v>1367</v>
      </c>
      <c r="M182" s="42" t="s">
        <v>1374</v>
      </c>
      <c r="N182" s="89" t="s">
        <v>299</v>
      </c>
    </row>
    <row r="183" spans="2:14">
      <c r="B183" s="90">
        <v>0</v>
      </c>
      <c r="C183" s="90">
        <v>0</v>
      </c>
      <c r="D183" s="90">
        <v>1.7444395987788923E-3</v>
      </c>
      <c r="E183" s="90">
        <v>8.099183851473428E-4</v>
      </c>
      <c r="F183" s="90">
        <v>0</v>
      </c>
      <c r="G183" s="90">
        <v>6.853155566631363E-4</v>
      </c>
      <c r="H183" s="90">
        <v>0</v>
      </c>
      <c r="I183" s="90">
        <v>6.2301414242103292E-5</v>
      </c>
      <c r="J183" s="90">
        <v>5.9809357672419164E-3</v>
      </c>
      <c r="K183" s="90">
        <v>5.4825244533050904E-3</v>
      </c>
      <c r="L183" s="89" t="s">
        <v>1367</v>
      </c>
      <c r="M183" s="42" t="s">
        <v>1373</v>
      </c>
      <c r="N183" s="89" t="s">
        <v>299</v>
      </c>
    </row>
    <row r="184" spans="2:14">
      <c r="B184" s="90">
        <v>0</v>
      </c>
      <c r="C184" s="90">
        <v>0</v>
      </c>
      <c r="D184" s="90">
        <v>1.2460282848420658E-4</v>
      </c>
      <c r="E184" s="90">
        <v>6.2301414242103294E-4</v>
      </c>
      <c r="F184" s="90">
        <v>0</v>
      </c>
      <c r="G184" s="90">
        <v>2.4920565696841317E-4</v>
      </c>
      <c r="H184" s="90">
        <v>3.1773721263472681E-3</v>
      </c>
      <c r="I184" s="90">
        <v>9.3452121363154941E-4</v>
      </c>
      <c r="J184" s="90">
        <v>5.233318796336677E-3</v>
      </c>
      <c r="K184" s="90">
        <v>3.6134820260419909E-3</v>
      </c>
      <c r="L184" s="89" t="s">
        <v>1367</v>
      </c>
      <c r="M184" s="42" t="s">
        <v>1372</v>
      </c>
      <c r="N184" s="89" t="s">
        <v>289</v>
      </c>
    </row>
    <row r="185" spans="2:14">
      <c r="B185" s="90">
        <v>0</v>
      </c>
      <c r="C185" s="90">
        <v>0</v>
      </c>
      <c r="D185" s="90">
        <v>2.4920565696841317E-4</v>
      </c>
      <c r="E185" s="90">
        <v>5.6071272817892969E-4</v>
      </c>
      <c r="F185" s="90">
        <v>0</v>
      </c>
      <c r="G185" s="90">
        <v>3.1150707121051647E-4</v>
      </c>
      <c r="H185" s="90">
        <v>0</v>
      </c>
      <c r="I185" s="90">
        <v>3.1150707121051647E-4</v>
      </c>
      <c r="J185" s="90">
        <v>3.3019749548314748E-3</v>
      </c>
      <c r="K185" s="90">
        <v>9.9682262787365267E-4</v>
      </c>
      <c r="L185" s="89" t="s">
        <v>1367</v>
      </c>
      <c r="M185" s="42" t="s">
        <v>1371</v>
      </c>
      <c r="N185" s="89" t="s">
        <v>1370</v>
      </c>
    </row>
    <row r="186" spans="2:14">
      <c r="B186" s="90">
        <v>0</v>
      </c>
      <c r="C186" s="90">
        <v>6.2301414242103292E-5</v>
      </c>
      <c r="D186" s="90">
        <v>1.2460282848420658E-4</v>
      </c>
      <c r="E186" s="90">
        <v>1.1214254563578594E-3</v>
      </c>
      <c r="F186" s="90">
        <v>0</v>
      </c>
      <c r="G186" s="90">
        <v>1.8690424272630989E-4</v>
      </c>
      <c r="H186" s="90">
        <v>6.2301414242103292E-5</v>
      </c>
      <c r="I186" s="90">
        <v>1.8690424272630989E-4</v>
      </c>
      <c r="J186" s="90">
        <v>0</v>
      </c>
      <c r="K186" s="90">
        <v>1.8690424272630989E-4</v>
      </c>
      <c r="L186" s="89" t="s">
        <v>1367</v>
      </c>
      <c r="M186" s="42" t="s">
        <v>1369</v>
      </c>
      <c r="N186" s="89" t="s">
        <v>188</v>
      </c>
    </row>
    <row r="187" spans="2:14">
      <c r="B187" s="90">
        <v>0</v>
      </c>
      <c r="C187" s="90">
        <v>6.2301414242103292E-5</v>
      </c>
      <c r="D187" s="90">
        <v>1.2460282848420658E-4</v>
      </c>
      <c r="E187" s="90">
        <v>5.6071272817892969E-4</v>
      </c>
      <c r="F187" s="90">
        <v>0</v>
      </c>
      <c r="G187" s="90">
        <v>0</v>
      </c>
      <c r="H187" s="90">
        <v>0</v>
      </c>
      <c r="I187" s="90">
        <v>0</v>
      </c>
      <c r="J187" s="90">
        <v>0</v>
      </c>
      <c r="K187" s="90">
        <v>0</v>
      </c>
      <c r="L187" s="89" t="s">
        <v>1367</v>
      </c>
      <c r="M187" s="42" t="s">
        <v>1368</v>
      </c>
      <c r="N187" s="89" t="s">
        <v>161</v>
      </c>
    </row>
    <row r="188" spans="2:14">
      <c r="B188" s="90">
        <v>3.1150707121051647E-4</v>
      </c>
      <c r="C188" s="90">
        <v>0</v>
      </c>
      <c r="D188" s="90">
        <v>6.2301414242103292E-5</v>
      </c>
      <c r="E188" s="90">
        <v>3.1150707121051647E-4</v>
      </c>
      <c r="F188" s="90">
        <v>0</v>
      </c>
      <c r="G188" s="90">
        <v>0</v>
      </c>
      <c r="H188" s="90">
        <v>0</v>
      </c>
      <c r="I188" s="90">
        <v>0</v>
      </c>
      <c r="J188" s="90">
        <v>0</v>
      </c>
      <c r="K188" s="90">
        <v>0</v>
      </c>
      <c r="L188" s="89" t="s">
        <v>1367</v>
      </c>
      <c r="M188" s="42" t="s">
        <v>1366</v>
      </c>
      <c r="N188" s="89" t="s">
        <v>161</v>
      </c>
    </row>
    <row r="189" spans="2:14">
      <c r="B189" s="90">
        <v>0</v>
      </c>
      <c r="C189" s="90">
        <v>0</v>
      </c>
      <c r="D189" s="90">
        <v>0</v>
      </c>
      <c r="E189" s="90">
        <v>0</v>
      </c>
      <c r="F189" s="90">
        <v>1.2460282848420658E-4</v>
      </c>
      <c r="G189" s="90">
        <v>1.8690424272630989E-4</v>
      </c>
      <c r="H189" s="90">
        <v>0</v>
      </c>
      <c r="I189" s="90">
        <v>0</v>
      </c>
      <c r="J189" s="90">
        <v>0</v>
      </c>
      <c r="K189" s="90">
        <v>0</v>
      </c>
      <c r="L189" s="89" t="s">
        <v>1065</v>
      </c>
      <c r="M189" s="42" t="s">
        <v>1365</v>
      </c>
      <c r="N189" s="89" t="s">
        <v>1364</v>
      </c>
    </row>
    <row r="190" spans="2:14">
      <c r="B190" s="90">
        <v>0</v>
      </c>
      <c r="C190" s="90">
        <v>0</v>
      </c>
      <c r="D190" s="90">
        <v>0</v>
      </c>
      <c r="E190" s="90">
        <v>0</v>
      </c>
      <c r="F190" s="90">
        <v>2.5543579839262349E-3</v>
      </c>
      <c r="G190" s="90">
        <v>8.3483895084418419E-3</v>
      </c>
      <c r="H190" s="90">
        <v>0</v>
      </c>
      <c r="I190" s="90">
        <v>0</v>
      </c>
      <c r="J190" s="90">
        <v>0</v>
      </c>
      <c r="K190" s="90">
        <v>0</v>
      </c>
      <c r="L190" s="89" t="s">
        <v>1065</v>
      </c>
      <c r="M190" s="42" t="s">
        <v>1363</v>
      </c>
      <c r="N190" s="89" t="s">
        <v>745</v>
      </c>
    </row>
    <row r="191" spans="2:14">
      <c r="B191" s="90">
        <v>0</v>
      </c>
      <c r="C191" s="90">
        <v>0</v>
      </c>
      <c r="D191" s="90">
        <v>0</v>
      </c>
      <c r="E191" s="90">
        <v>0</v>
      </c>
      <c r="F191" s="90">
        <v>3.7380848545261978E-4</v>
      </c>
      <c r="G191" s="90">
        <v>6.2301414242103292E-5</v>
      </c>
      <c r="H191" s="90">
        <v>0</v>
      </c>
      <c r="I191" s="90">
        <v>0</v>
      </c>
      <c r="J191" s="90">
        <v>0</v>
      </c>
      <c r="K191" s="90">
        <v>0</v>
      </c>
      <c r="L191" s="89" t="s">
        <v>1065</v>
      </c>
      <c r="M191" s="42" t="s">
        <v>1362</v>
      </c>
      <c r="N191" s="89" t="s">
        <v>745</v>
      </c>
    </row>
    <row r="192" spans="2:14">
      <c r="B192" s="90">
        <v>0</v>
      </c>
      <c r="C192" s="90">
        <v>0</v>
      </c>
      <c r="D192" s="90">
        <v>0</v>
      </c>
      <c r="E192" s="90">
        <v>0</v>
      </c>
      <c r="F192" s="90">
        <v>3.7380848545261978E-4</v>
      </c>
      <c r="G192" s="90">
        <v>6.2301414242103292E-5</v>
      </c>
      <c r="H192" s="90">
        <v>0</v>
      </c>
      <c r="I192" s="90">
        <v>0</v>
      </c>
      <c r="J192" s="90">
        <v>0</v>
      </c>
      <c r="K192" s="90">
        <v>0</v>
      </c>
      <c r="L192" s="89" t="s">
        <v>1065</v>
      </c>
      <c r="M192" s="42" t="s">
        <v>1361</v>
      </c>
      <c r="N192" s="89" t="s">
        <v>745</v>
      </c>
    </row>
    <row r="193" spans="2:14">
      <c r="B193" s="90">
        <v>0</v>
      </c>
      <c r="C193" s="90">
        <v>0</v>
      </c>
      <c r="D193" s="90">
        <v>0</v>
      </c>
      <c r="E193" s="90">
        <v>0</v>
      </c>
      <c r="F193" s="90">
        <v>3.1150707121051647E-4</v>
      </c>
      <c r="G193" s="90">
        <v>1.8690424272630989E-4</v>
      </c>
      <c r="H193" s="90">
        <v>0</v>
      </c>
      <c r="I193" s="90">
        <v>0</v>
      </c>
      <c r="J193" s="90">
        <v>0</v>
      </c>
      <c r="K193" s="90">
        <v>0</v>
      </c>
      <c r="L193" s="89" t="s">
        <v>1065</v>
      </c>
      <c r="M193" s="42" t="s">
        <v>1360</v>
      </c>
      <c r="N193" s="89" t="s">
        <v>745</v>
      </c>
    </row>
    <row r="194" spans="2:14">
      <c r="B194" s="90">
        <v>0</v>
      </c>
      <c r="C194" s="90">
        <v>0</v>
      </c>
      <c r="D194" s="90">
        <v>0</v>
      </c>
      <c r="E194" s="90">
        <v>0</v>
      </c>
      <c r="F194" s="90">
        <v>6.853155566631363E-4</v>
      </c>
      <c r="G194" s="90">
        <v>1.682138184536789E-3</v>
      </c>
      <c r="H194" s="90">
        <v>0</v>
      </c>
      <c r="I194" s="90">
        <v>0</v>
      </c>
      <c r="J194" s="90">
        <v>0</v>
      </c>
      <c r="K194" s="90">
        <v>0</v>
      </c>
      <c r="L194" s="89" t="s">
        <v>1065</v>
      </c>
      <c r="M194" s="42" t="s">
        <v>1359</v>
      </c>
      <c r="N194" s="89" t="s">
        <v>740</v>
      </c>
    </row>
    <row r="195" spans="2:14">
      <c r="B195" s="90">
        <v>0</v>
      </c>
      <c r="C195" s="90">
        <v>0</v>
      </c>
      <c r="D195" s="90">
        <v>0</v>
      </c>
      <c r="E195" s="90">
        <v>0</v>
      </c>
      <c r="F195" s="90">
        <v>5.6071272817892969E-4</v>
      </c>
      <c r="G195" s="90">
        <v>1.1837268705999625E-3</v>
      </c>
      <c r="H195" s="90">
        <v>0</v>
      </c>
      <c r="I195" s="90">
        <v>0</v>
      </c>
      <c r="J195" s="90">
        <v>0</v>
      </c>
      <c r="K195" s="90">
        <v>0</v>
      </c>
      <c r="L195" s="89" t="s">
        <v>1065</v>
      </c>
      <c r="M195" s="42" t="s">
        <v>1358</v>
      </c>
      <c r="N195" s="89" t="s">
        <v>738</v>
      </c>
    </row>
    <row r="196" spans="2:14">
      <c r="B196" s="90">
        <v>2.3674537411999251E-3</v>
      </c>
      <c r="C196" s="90">
        <v>0</v>
      </c>
      <c r="D196" s="90">
        <v>1.2460282848420658E-4</v>
      </c>
      <c r="E196" s="90">
        <v>0</v>
      </c>
      <c r="F196" s="90">
        <v>8.7221979938944616E-4</v>
      </c>
      <c r="G196" s="90">
        <v>8.7221979938944616E-4</v>
      </c>
      <c r="H196" s="90">
        <v>1.8690424272630989E-4</v>
      </c>
      <c r="I196" s="90">
        <v>0</v>
      </c>
      <c r="J196" s="90">
        <v>0</v>
      </c>
      <c r="K196" s="90">
        <v>0</v>
      </c>
      <c r="L196" s="89" t="s">
        <v>1065</v>
      </c>
      <c r="M196" s="42" t="s">
        <v>1357</v>
      </c>
      <c r="N196" s="89" t="s">
        <v>1356</v>
      </c>
    </row>
    <row r="197" spans="2:14">
      <c r="B197" s="90">
        <v>0</v>
      </c>
      <c r="C197" s="90">
        <v>0</v>
      </c>
      <c r="D197" s="90">
        <v>0</v>
      </c>
      <c r="E197" s="90">
        <v>0</v>
      </c>
      <c r="F197" s="90">
        <v>6.2301414242103292E-5</v>
      </c>
      <c r="G197" s="90">
        <v>6.2301414242103292E-5</v>
      </c>
      <c r="H197" s="90">
        <v>0</v>
      </c>
      <c r="I197" s="90">
        <v>6.2301414242103292E-5</v>
      </c>
      <c r="J197" s="90">
        <v>0</v>
      </c>
      <c r="K197" s="90">
        <v>0</v>
      </c>
      <c r="L197" s="89" t="s">
        <v>1065</v>
      </c>
      <c r="M197" s="42" t="s">
        <v>1355</v>
      </c>
      <c r="N197" s="89" t="s">
        <v>731</v>
      </c>
    </row>
    <row r="198" spans="2:14">
      <c r="B198" s="90">
        <v>0</v>
      </c>
      <c r="C198" s="90">
        <v>0</v>
      </c>
      <c r="D198" s="90">
        <v>0</v>
      </c>
      <c r="E198" s="90">
        <v>0</v>
      </c>
      <c r="F198" s="90">
        <v>9.3452121363154939E-3</v>
      </c>
      <c r="G198" s="90">
        <v>6.6662513239050527E-3</v>
      </c>
      <c r="H198" s="90">
        <v>0</v>
      </c>
      <c r="I198" s="90">
        <v>0</v>
      </c>
      <c r="J198" s="90">
        <v>0</v>
      </c>
      <c r="K198" s="90">
        <v>0</v>
      </c>
      <c r="L198" s="89" t="s">
        <v>1065</v>
      </c>
      <c r="M198" s="42" t="s">
        <v>1354</v>
      </c>
      <c r="N198" s="89" t="s">
        <v>726</v>
      </c>
    </row>
    <row r="199" spans="2:14">
      <c r="B199" s="90">
        <v>0</v>
      </c>
      <c r="C199" s="90">
        <v>1.8690424272630989E-4</v>
      </c>
      <c r="D199" s="90">
        <v>4.3610989969472308E-4</v>
      </c>
      <c r="E199" s="90">
        <v>0</v>
      </c>
      <c r="F199" s="90">
        <v>9.9682262787365267E-4</v>
      </c>
      <c r="G199" s="90">
        <v>2.2428509127157188E-3</v>
      </c>
      <c r="H199" s="90">
        <v>0</v>
      </c>
      <c r="I199" s="90">
        <v>0</v>
      </c>
      <c r="J199" s="90">
        <v>2.4920565696841317E-4</v>
      </c>
      <c r="K199" s="90">
        <v>0</v>
      </c>
      <c r="L199" s="89" t="s">
        <v>1065</v>
      </c>
      <c r="M199" s="42" t="s">
        <v>1353</v>
      </c>
      <c r="N199" s="89" t="s">
        <v>726</v>
      </c>
    </row>
    <row r="200" spans="2:14">
      <c r="B200" s="90">
        <v>0</v>
      </c>
      <c r="C200" s="90">
        <v>0</v>
      </c>
      <c r="D200" s="90">
        <v>0</v>
      </c>
      <c r="E200" s="90">
        <v>0</v>
      </c>
      <c r="F200" s="90">
        <v>9.9682262787365267E-4</v>
      </c>
      <c r="G200" s="90">
        <v>1.3706311133262726E-3</v>
      </c>
      <c r="H200" s="90">
        <v>0</v>
      </c>
      <c r="I200" s="90">
        <v>0</v>
      </c>
      <c r="J200" s="90">
        <v>1.8690424272630989E-4</v>
      </c>
      <c r="K200" s="90">
        <v>6.2301414242103292E-5</v>
      </c>
      <c r="L200" s="89" t="s">
        <v>1065</v>
      </c>
      <c r="M200" s="42" t="s">
        <v>1352</v>
      </c>
      <c r="N200" s="89" t="s">
        <v>1350</v>
      </c>
    </row>
    <row r="201" spans="2:14">
      <c r="B201" s="90">
        <v>0</v>
      </c>
      <c r="C201" s="90">
        <v>6.2301414242103292E-5</v>
      </c>
      <c r="D201" s="90">
        <v>0</v>
      </c>
      <c r="E201" s="90">
        <v>0</v>
      </c>
      <c r="F201" s="90">
        <v>1.021743193570494E-2</v>
      </c>
      <c r="G201" s="90">
        <v>8.0991838514734276E-3</v>
      </c>
      <c r="H201" s="90">
        <v>0</v>
      </c>
      <c r="I201" s="90">
        <v>0</v>
      </c>
      <c r="J201" s="90">
        <v>8.099183851473428E-4</v>
      </c>
      <c r="K201" s="90">
        <v>0</v>
      </c>
      <c r="L201" s="89" t="s">
        <v>1065</v>
      </c>
      <c r="M201" s="42" t="s">
        <v>1351</v>
      </c>
      <c r="N201" s="89" t="s">
        <v>1350</v>
      </c>
    </row>
    <row r="202" spans="2:14">
      <c r="B202" s="90">
        <v>0</v>
      </c>
      <c r="C202" s="90">
        <v>0</v>
      </c>
      <c r="D202" s="90">
        <v>0</v>
      </c>
      <c r="E202" s="90">
        <v>0</v>
      </c>
      <c r="F202" s="90">
        <v>1.8067410130209955E-3</v>
      </c>
      <c r="G202" s="90">
        <v>8.099183851473428E-4</v>
      </c>
      <c r="H202" s="90">
        <v>0</v>
      </c>
      <c r="I202" s="90">
        <v>0</v>
      </c>
      <c r="J202" s="90">
        <v>0</v>
      </c>
      <c r="K202" s="90">
        <v>0</v>
      </c>
      <c r="L202" s="89" t="s">
        <v>1065</v>
      </c>
      <c r="M202" s="42" t="s">
        <v>1349</v>
      </c>
      <c r="N202" s="89" t="s">
        <v>1348</v>
      </c>
    </row>
    <row r="203" spans="2:14">
      <c r="B203" s="90">
        <v>0</v>
      </c>
      <c r="C203" s="90">
        <v>0</v>
      </c>
      <c r="D203" s="90">
        <v>0</v>
      </c>
      <c r="E203" s="90">
        <v>0</v>
      </c>
      <c r="F203" s="90">
        <v>8.7221979938944616E-4</v>
      </c>
      <c r="G203" s="90">
        <v>1.8690424272630988E-3</v>
      </c>
      <c r="H203" s="90">
        <v>0</v>
      </c>
      <c r="I203" s="90">
        <v>0</v>
      </c>
      <c r="J203" s="90">
        <v>0</v>
      </c>
      <c r="K203" s="90">
        <v>0</v>
      </c>
      <c r="L203" s="89" t="s">
        <v>1065</v>
      </c>
      <c r="M203" s="42" t="s">
        <v>1347</v>
      </c>
      <c r="N203" s="89" t="s">
        <v>1014</v>
      </c>
    </row>
    <row r="204" spans="2:14">
      <c r="B204" s="90">
        <v>0</v>
      </c>
      <c r="C204" s="90">
        <v>0</v>
      </c>
      <c r="D204" s="90">
        <v>0</v>
      </c>
      <c r="E204" s="90">
        <v>0</v>
      </c>
      <c r="F204" s="90">
        <v>1.3706311133262726E-3</v>
      </c>
      <c r="G204" s="90">
        <v>4.9841131393682633E-4</v>
      </c>
      <c r="H204" s="90">
        <v>0</v>
      </c>
      <c r="I204" s="90">
        <v>0</v>
      </c>
      <c r="J204" s="90">
        <v>0</v>
      </c>
      <c r="K204" s="90">
        <v>0</v>
      </c>
      <c r="L204" s="89" t="s">
        <v>1065</v>
      </c>
      <c r="M204" s="42" t="s">
        <v>1346</v>
      </c>
      <c r="N204" s="89" t="s">
        <v>1345</v>
      </c>
    </row>
    <row r="205" spans="2:14">
      <c r="B205" s="90">
        <v>0</v>
      </c>
      <c r="C205" s="90">
        <v>1.682138184536789E-3</v>
      </c>
      <c r="D205" s="90">
        <v>1.8690424272630988E-3</v>
      </c>
      <c r="E205" s="90">
        <v>0</v>
      </c>
      <c r="F205" s="90">
        <v>8.099183851473428E-4</v>
      </c>
      <c r="G205" s="90">
        <v>8.7221979938944616E-4</v>
      </c>
      <c r="H205" s="90">
        <v>0</v>
      </c>
      <c r="I205" s="90">
        <v>1.2460282848420658E-4</v>
      </c>
      <c r="J205" s="90">
        <v>1.2460282848420658E-4</v>
      </c>
      <c r="K205" s="90">
        <v>1.8690424272630989E-4</v>
      </c>
      <c r="L205" s="89" t="s">
        <v>1065</v>
      </c>
      <c r="M205" s="42" t="s">
        <v>1344</v>
      </c>
      <c r="N205" s="89" t="s">
        <v>714</v>
      </c>
    </row>
    <row r="206" spans="2:14">
      <c r="B206" s="90">
        <v>0</v>
      </c>
      <c r="C206" s="90">
        <v>0</v>
      </c>
      <c r="D206" s="90">
        <v>0</v>
      </c>
      <c r="E206" s="90">
        <v>0</v>
      </c>
      <c r="F206" s="90">
        <v>9.9682262787365267E-4</v>
      </c>
      <c r="G206" s="90">
        <v>2.3051523269578219E-3</v>
      </c>
      <c r="H206" s="90">
        <v>6.2301414242103292E-5</v>
      </c>
      <c r="I206" s="90">
        <v>0</v>
      </c>
      <c r="J206" s="90">
        <v>0</v>
      </c>
      <c r="K206" s="90">
        <v>0</v>
      </c>
      <c r="L206" s="89" t="s">
        <v>1065</v>
      </c>
      <c r="M206" s="42" t="s">
        <v>1343</v>
      </c>
      <c r="N206" s="89" t="s">
        <v>710</v>
      </c>
    </row>
    <row r="207" spans="2:14">
      <c r="B207" s="90">
        <v>0</v>
      </c>
      <c r="C207" s="90">
        <v>0</v>
      </c>
      <c r="D207" s="90">
        <v>0</v>
      </c>
      <c r="E207" s="90">
        <v>0</v>
      </c>
      <c r="F207" s="90">
        <v>2.3051523269578219E-3</v>
      </c>
      <c r="G207" s="90">
        <v>2.1805494984736152E-3</v>
      </c>
      <c r="H207" s="90">
        <v>0</v>
      </c>
      <c r="I207" s="90">
        <v>0</v>
      </c>
      <c r="J207" s="90">
        <v>2.4920565696841317E-4</v>
      </c>
      <c r="K207" s="90">
        <v>1.2460282848420658E-4</v>
      </c>
      <c r="L207" s="89" t="s">
        <v>1065</v>
      </c>
      <c r="M207" s="42" t="s">
        <v>1342</v>
      </c>
      <c r="N207" s="89" t="s">
        <v>842</v>
      </c>
    </row>
    <row r="208" spans="2:14">
      <c r="B208" s="90">
        <v>0</v>
      </c>
      <c r="C208" s="90">
        <v>0</v>
      </c>
      <c r="D208" s="90">
        <v>0</v>
      </c>
      <c r="E208" s="90">
        <v>0</v>
      </c>
      <c r="F208" s="90">
        <v>5.6071272817892969E-4</v>
      </c>
      <c r="G208" s="90">
        <v>8.7221979938944616E-4</v>
      </c>
      <c r="H208" s="90">
        <v>0</v>
      </c>
      <c r="I208" s="90">
        <v>0</v>
      </c>
      <c r="J208" s="90">
        <v>0</v>
      </c>
      <c r="K208" s="90">
        <v>0</v>
      </c>
      <c r="L208" s="89" t="s">
        <v>1065</v>
      </c>
      <c r="M208" s="42" t="s">
        <v>1341</v>
      </c>
      <c r="N208" s="89" t="s">
        <v>842</v>
      </c>
    </row>
    <row r="209" spans="2:14">
      <c r="B209" s="90">
        <v>0</v>
      </c>
      <c r="C209" s="90">
        <v>0</v>
      </c>
      <c r="D209" s="90">
        <v>0</v>
      </c>
      <c r="E209" s="90">
        <v>0</v>
      </c>
      <c r="F209" s="90">
        <v>6.853155566631363E-4</v>
      </c>
      <c r="G209" s="90">
        <v>4.9841131393682633E-4</v>
      </c>
      <c r="H209" s="90">
        <v>0</v>
      </c>
      <c r="I209" s="90">
        <v>0</v>
      </c>
      <c r="J209" s="90">
        <v>1.2460282848420658E-4</v>
      </c>
      <c r="K209" s="90">
        <v>6.2301414242103292E-5</v>
      </c>
      <c r="L209" s="89" t="s">
        <v>1065</v>
      </c>
      <c r="M209" s="42" t="s">
        <v>1340</v>
      </c>
      <c r="N209" s="89" t="s">
        <v>842</v>
      </c>
    </row>
    <row r="210" spans="2:14">
      <c r="B210" s="90">
        <v>6.2301414242103292E-5</v>
      </c>
      <c r="C210" s="90">
        <v>0</v>
      </c>
      <c r="D210" s="90">
        <v>0</v>
      </c>
      <c r="E210" s="90">
        <v>0</v>
      </c>
      <c r="F210" s="90">
        <v>8.7221979938944616E-4</v>
      </c>
      <c r="G210" s="90">
        <v>8.7221979938944616E-4</v>
      </c>
      <c r="H210" s="90">
        <v>0</v>
      </c>
      <c r="I210" s="90">
        <v>0</v>
      </c>
      <c r="J210" s="90">
        <v>0</v>
      </c>
      <c r="K210" s="90">
        <v>0</v>
      </c>
      <c r="L210" s="89" t="s">
        <v>1065</v>
      </c>
      <c r="M210" s="42" t="s">
        <v>1339</v>
      </c>
      <c r="N210" s="89" t="s">
        <v>842</v>
      </c>
    </row>
    <row r="211" spans="2:14">
      <c r="B211" s="90">
        <v>6.2301414242103292E-5</v>
      </c>
      <c r="C211" s="90">
        <v>0</v>
      </c>
      <c r="D211" s="90">
        <v>0</v>
      </c>
      <c r="E211" s="90">
        <v>0</v>
      </c>
      <c r="F211" s="90">
        <v>7.4761697090523955E-4</v>
      </c>
      <c r="G211" s="90">
        <v>6.2301414242103294E-4</v>
      </c>
      <c r="H211" s="90">
        <v>0</v>
      </c>
      <c r="I211" s="90">
        <v>0</v>
      </c>
      <c r="J211" s="90">
        <v>3.1150707121051647E-4</v>
      </c>
      <c r="K211" s="90">
        <v>1.2460282848420658E-4</v>
      </c>
      <c r="L211" s="89" t="s">
        <v>1065</v>
      </c>
      <c r="M211" s="42" t="s">
        <v>1338</v>
      </c>
      <c r="N211" s="89" t="s">
        <v>842</v>
      </c>
    </row>
    <row r="212" spans="2:14">
      <c r="B212" s="90">
        <v>3.1150707121051647E-4</v>
      </c>
      <c r="C212" s="90">
        <v>0</v>
      </c>
      <c r="D212" s="90">
        <v>0</v>
      </c>
      <c r="E212" s="90">
        <v>0</v>
      </c>
      <c r="F212" s="90">
        <v>2.4920565696841317E-4</v>
      </c>
      <c r="G212" s="90">
        <v>5.6071272817892969E-4</v>
      </c>
      <c r="H212" s="90">
        <v>0</v>
      </c>
      <c r="I212" s="90">
        <v>0</v>
      </c>
      <c r="J212" s="90">
        <v>0</v>
      </c>
      <c r="K212" s="90">
        <v>0</v>
      </c>
      <c r="L212" s="89" t="s">
        <v>1065</v>
      </c>
      <c r="M212" s="42" t="s">
        <v>1337</v>
      </c>
      <c r="N212" s="89" t="s">
        <v>842</v>
      </c>
    </row>
    <row r="213" spans="2:14">
      <c r="B213" s="90">
        <v>0</v>
      </c>
      <c r="C213" s="90">
        <v>0</v>
      </c>
      <c r="D213" s="90">
        <v>1.2460282848420658E-4</v>
      </c>
      <c r="E213" s="90">
        <v>0</v>
      </c>
      <c r="F213" s="90">
        <v>6.2301414242103294E-4</v>
      </c>
      <c r="G213" s="90">
        <v>6.2301414242103294E-4</v>
      </c>
      <c r="H213" s="90">
        <v>0</v>
      </c>
      <c r="I213" s="90">
        <v>0</v>
      </c>
      <c r="J213" s="90">
        <v>4.3610989969472308E-4</v>
      </c>
      <c r="K213" s="90">
        <v>0</v>
      </c>
      <c r="L213" s="89" t="s">
        <v>1065</v>
      </c>
      <c r="M213" s="42" t="s">
        <v>1336</v>
      </c>
      <c r="N213" s="89" t="s">
        <v>708</v>
      </c>
    </row>
    <row r="214" spans="2:14">
      <c r="B214" s="90">
        <v>0</v>
      </c>
      <c r="C214" s="90">
        <v>1.2460282848420658E-4</v>
      </c>
      <c r="D214" s="90">
        <v>0</v>
      </c>
      <c r="E214" s="90">
        <v>0</v>
      </c>
      <c r="F214" s="90">
        <v>6.853155566631363E-4</v>
      </c>
      <c r="G214" s="90">
        <v>4.3610989969472308E-4</v>
      </c>
      <c r="H214" s="90">
        <v>0</v>
      </c>
      <c r="I214" s="90">
        <v>0</v>
      </c>
      <c r="J214" s="90">
        <v>0</v>
      </c>
      <c r="K214" s="90">
        <v>0</v>
      </c>
      <c r="L214" s="89" t="s">
        <v>1065</v>
      </c>
      <c r="M214" s="42" t="s">
        <v>1335</v>
      </c>
      <c r="N214" s="89" t="s">
        <v>708</v>
      </c>
    </row>
    <row r="215" spans="2:14">
      <c r="B215" s="90">
        <v>0</v>
      </c>
      <c r="C215" s="90">
        <v>2.1805494984736152E-3</v>
      </c>
      <c r="D215" s="90">
        <v>1.1837268705999625E-3</v>
      </c>
      <c r="E215" s="90">
        <v>0</v>
      </c>
      <c r="F215" s="90">
        <v>1.3706311133262726E-3</v>
      </c>
      <c r="G215" s="90">
        <v>1.4952339418104791E-3</v>
      </c>
      <c r="H215" s="90">
        <v>0</v>
      </c>
      <c r="I215" s="90">
        <v>6.2301414242103292E-5</v>
      </c>
      <c r="J215" s="90">
        <v>4.3610989969472308E-4</v>
      </c>
      <c r="K215" s="90">
        <v>3.7380848545261978E-4</v>
      </c>
      <c r="L215" s="89" t="s">
        <v>1065</v>
      </c>
      <c r="M215" s="42" t="s">
        <v>1334</v>
      </c>
      <c r="N215" s="89" t="s">
        <v>708</v>
      </c>
    </row>
    <row r="216" spans="2:14">
      <c r="B216" s="90">
        <v>0</v>
      </c>
      <c r="C216" s="90">
        <v>1.8690424272630988E-3</v>
      </c>
      <c r="D216" s="90">
        <v>6.853155566631363E-4</v>
      </c>
      <c r="E216" s="90">
        <v>0</v>
      </c>
      <c r="F216" s="90">
        <v>2.4920565696841317E-4</v>
      </c>
      <c r="G216" s="90">
        <v>5.6071272817892969E-4</v>
      </c>
      <c r="H216" s="90">
        <v>0</v>
      </c>
      <c r="I216" s="90">
        <v>0</v>
      </c>
      <c r="J216" s="90">
        <v>5.3579216248208833E-3</v>
      </c>
      <c r="K216" s="90">
        <v>4.4857018254314375E-3</v>
      </c>
      <c r="L216" s="89" t="s">
        <v>1065</v>
      </c>
      <c r="M216" s="42" t="s">
        <v>1333</v>
      </c>
      <c r="N216" s="89" t="s">
        <v>708</v>
      </c>
    </row>
    <row r="217" spans="2:14">
      <c r="B217" s="90">
        <v>6.2301414242103292E-5</v>
      </c>
      <c r="C217" s="90">
        <v>0</v>
      </c>
      <c r="D217" s="90">
        <v>1.2460282848420658E-4</v>
      </c>
      <c r="E217" s="90">
        <v>0</v>
      </c>
      <c r="F217" s="90">
        <v>5.6071272817892969E-4</v>
      </c>
      <c r="G217" s="90">
        <v>3.7380848545261978E-4</v>
      </c>
      <c r="H217" s="90">
        <v>0</v>
      </c>
      <c r="I217" s="90">
        <v>0</v>
      </c>
      <c r="J217" s="90">
        <v>6.2301414242103292E-5</v>
      </c>
      <c r="K217" s="90">
        <v>0</v>
      </c>
      <c r="L217" s="89" t="s">
        <v>1065</v>
      </c>
      <c r="M217" s="42" t="s">
        <v>1332</v>
      </c>
      <c r="N217" s="89" t="s">
        <v>1331</v>
      </c>
    </row>
    <row r="218" spans="2:14">
      <c r="B218" s="90">
        <v>2.0559466699894089E-3</v>
      </c>
      <c r="C218" s="90">
        <v>0</v>
      </c>
      <c r="D218" s="90">
        <v>3.5511806117998878E-3</v>
      </c>
      <c r="E218" s="90">
        <v>0</v>
      </c>
      <c r="F218" s="90">
        <v>3.1773721263472681E-3</v>
      </c>
      <c r="G218" s="90">
        <v>4.174194754220921E-3</v>
      </c>
      <c r="H218" s="90">
        <v>3.7380848545261978E-4</v>
      </c>
      <c r="I218" s="90">
        <v>0</v>
      </c>
      <c r="J218" s="90">
        <v>5.6071272817892969E-4</v>
      </c>
      <c r="K218" s="90">
        <v>0</v>
      </c>
      <c r="L218" s="89" t="s">
        <v>1065</v>
      </c>
      <c r="M218" s="42" t="s">
        <v>1330</v>
      </c>
      <c r="N218" s="89" t="s">
        <v>693</v>
      </c>
    </row>
    <row r="219" spans="2:14">
      <c r="B219" s="90">
        <v>0</v>
      </c>
      <c r="C219" s="90">
        <v>0</v>
      </c>
      <c r="D219" s="90">
        <v>0</v>
      </c>
      <c r="E219" s="90">
        <v>0</v>
      </c>
      <c r="F219" s="90">
        <v>3.7380848545261978E-4</v>
      </c>
      <c r="G219" s="90">
        <v>1.1214254563578594E-3</v>
      </c>
      <c r="H219" s="90">
        <v>0</v>
      </c>
      <c r="I219" s="90">
        <v>0</v>
      </c>
      <c r="J219" s="90">
        <v>2.1805494984736152E-3</v>
      </c>
      <c r="K219" s="90">
        <v>1.8690424272630989E-4</v>
      </c>
      <c r="L219" s="89" t="s">
        <v>1065</v>
      </c>
      <c r="M219" s="42" t="s">
        <v>1329</v>
      </c>
      <c r="N219" s="89" t="s">
        <v>1328</v>
      </c>
    </row>
    <row r="220" spans="2:14">
      <c r="B220" s="90">
        <v>0</v>
      </c>
      <c r="C220" s="90">
        <v>0</v>
      </c>
      <c r="D220" s="90">
        <v>0</v>
      </c>
      <c r="E220" s="90">
        <v>0</v>
      </c>
      <c r="F220" s="90">
        <v>6.2301414242103292E-5</v>
      </c>
      <c r="G220" s="90">
        <v>2.118248084231512E-3</v>
      </c>
      <c r="H220" s="90">
        <v>0</v>
      </c>
      <c r="I220" s="90">
        <v>0</v>
      </c>
      <c r="J220" s="90">
        <v>3.8003862687683012E-3</v>
      </c>
      <c r="K220" s="90">
        <v>1.3706311133262726E-3</v>
      </c>
      <c r="L220" s="89" t="s">
        <v>1065</v>
      </c>
      <c r="M220" s="42" t="s">
        <v>1327</v>
      </c>
      <c r="N220" s="89" t="s">
        <v>1325</v>
      </c>
    </row>
    <row r="221" spans="2:14">
      <c r="B221" s="90">
        <v>0</v>
      </c>
      <c r="C221" s="90">
        <v>0</v>
      </c>
      <c r="D221" s="90">
        <v>0</v>
      </c>
      <c r="E221" s="90">
        <v>0</v>
      </c>
      <c r="F221" s="90">
        <v>1.2460282848420658E-4</v>
      </c>
      <c r="G221" s="90">
        <v>1.8690424272630989E-4</v>
      </c>
      <c r="H221" s="90">
        <v>0</v>
      </c>
      <c r="I221" s="90">
        <v>6.2301414242103292E-5</v>
      </c>
      <c r="J221" s="90">
        <v>3.1773721263472681E-3</v>
      </c>
      <c r="K221" s="90">
        <v>2.8035636408946484E-3</v>
      </c>
      <c r="L221" s="89" t="s">
        <v>1065</v>
      </c>
      <c r="M221" s="42" t="s">
        <v>1326</v>
      </c>
      <c r="N221" s="89" t="s">
        <v>1325</v>
      </c>
    </row>
    <row r="222" spans="2:14">
      <c r="B222" s="90">
        <v>0</v>
      </c>
      <c r="C222" s="90">
        <v>0</v>
      </c>
      <c r="D222" s="90">
        <v>0</v>
      </c>
      <c r="E222" s="90">
        <v>0</v>
      </c>
      <c r="F222" s="90">
        <v>2.9281664693788551E-3</v>
      </c>
      <c r="G222" s="90">
        <v>8.7221979938944616E-4</v>
      </c>
      <c r="H222" s="90">
        <v>0</v>
      </c>
      <c r="I222" s="90">
        <v>0</v>
      </c>
      <c r="J222" s="90">
        <v>0</v>
      </c>
      <c r="K222" s="90">
        <v>0</v>
      </c>
      <c r="L222" s="89" t="s">
        <v>1065</v>
      </c>
      <c r="M222" s="42" t="s">
        <v>1324</v>
      </c>
      <c r="N222" s="89" t="s">
        <v>1320</v>
      </c>
    </row>
    <row r="223" spans="2:14">
      <c r="B223" s="90">
        <v>0</v>
      </c>
      <c r="C223" s="90">
        <v>0</v>
      </c>
      <c r="D223" s="90">
        <v>0</v>
      </c>
      <c r="E223" s="90">
        <v>0</v>
      </c>
      <c r="F223" s="90">
        <v>1.1837268705999625E-3</v>
      </c>
      <c r="G223" s="90">
        <v>3.1150707121051647E-4</v>
      </c>
      <c r="H223" s="90">
        <v>0</v>
      </c>
      <c r="I223" s="90">
        <v>0</v>
      </c>
      <c r="J223" s="90">
        <v>0</v>
      </c>
      <c r="K223" s="90">
        <v>0</v>
      </c>
      <c r="L223" s="89" t="s">
        <v>1065</v>
      </c>
      <c r="M223" s="42" t="s">
        <v>1323</v>
      </c>
      <c r="N223" s="89" t="s">
        <v>1320</v>
      </c>
    </row>
    <row r="224" spans="2:14">
      <c r="B224" s="90">
        <v>0</v>
      </c>
      <c r="C224" s="90">
        <v>0</v>
      </c>
      <c r="D224" s="90">
        <v>0</v>
      </c>
      <c r="E224" s="90">
        <v>0</v>
      </c>
      <c r="F224" s="90">
        <v>1.2460282848420658E-4</v>
      </c>
      <c r="G224" s="90">
        <v>6.2301414242103292E-5</v>
      </c>
      <c r="H224" s="90">
        <v>0</v>
      </c>
      <c r="I224" s="90">
        <v>0</v>
      </c>
      <c r="J224" s="90">
        <v>8.099183851473428E-4</v>
      </c>
      <c r="K224" s="90">
        <v>1.1837268705999625E-3</v>
      </c>
      <c r="L224" s="89" t="s">
        <v>1065</v>
      </c>
      <c r="M224" s="42" t="s">
        <v>1322</v>
      </c>
      <c r="N224" s="89" t="s">
        <v>1320</v>
      </c>
    </row>
    <row r="225" spans="2:14">
      <c r="B225" s="90">
        <v>0</v>
      </c>
      <c r="C225" s="90">
        <v>1.3020995576599588E-2</v>
      </c>
      <c r="D225" s="90">
        <v>0</v>
      </c>
      <c r="E225" s="90">
        <v>0</v>
      </c>
      <c r="F225" s="90">
        <v>6.2301414242103292E-5</v>
      </c>
      <c r="G225" s="90">
        <v>1.8690424272630989E-4</v>
      </c>
      <c r="H225" s="90">
        <v>0</v>
      </c>
      <c r="I225" s="90">
        <v>0</v>
      </c>
      <c r="J225" s="90">
        <v>0</v>
      </c>
      <c r="K225" s="90">
        <v>6.2301414242103294E-4</v>
      </c>
      <c r="L225" s="89" t="s">
        <v>1065</v>
      </c>
      <c r="M225" s="42" t="s">
        <v>1321</v>
      </c>
      <c r="N225" s="89" t="s">
        <v>1320</v>
      </c>
    </row>
    <row r="226" spans="2:14">
      <c r="B226" s="90">
        <v>0</v>
      </c>
      <c r="C226" s="90">
        <v>2.4920565696841317E-4</v>
      </c>
      <c r="D226" s="90">
        <v>0</v>
      </c>
      <c r="E226" s="90">
        <v>0</v>
      </c>
      <c r="F226" s="90">
        <v>6.2301414242103292E-5</v>
      </c>
      <c r="G226" s="90">
        <v>1.2460282848420658E-4</v>
      </c>
      <c r="H226" s="90">
        <v>0</v>
      </c>
      <c r="I226" s="90">
        <v>0</v>
      </c>
      <c r="J226" s="90">
        <v>1.1837268705999625E-3</v>
      </c>
      <c r="K226" s="90">
        <v>6.853155566631363E-4</v>
      </c>
      <c r="L226" s="89" t="s">
        <v>1065</v>
      </c>
      <c r="M226" s="42" t="s">
        <v>1319</v>
      </c>
      <c r="N226" s="89" t="s">
        <v>1317</v>
      </c>
    </row>
    <row r="227" spans="2:14">
      <c r="B227" s="90">
        <v>0</v>
      </c>
      <c r="C227" s="90">
        <v>8.099183851473428E-4</v>
      </c>
      <c r="D227" s="90">
        <v>1.8690424272630989E-4</v>
      </c>
      <c r="E227" s="90">
        <v>0</v>
      </c>
      <c r="F227" s="90">
        <v>3.7380848545261978E-4</v>
      </c>
      <c r="G227" s="90">
        <v>4.9841131393682633E-4</v>
      </c>
      <c r="H227" s="90">
        <v>0</v>
      </c>
      <c r="I227" s="90">
        <v>0</v>
      </c>
      <c r="J227" s="90">
        <v>6.2301414242103292E-5</v>
      </c>
      <c r="K227" s="90">
        <v>1.2460282848420658E-4</v>
      </c>
      <c r="L227" s="89" t="s">
        <v>1065</v>
      </c>
      <c r="M227" s="42" t="s">
        <v>1318</v>
      </c>
      <c r="N227" s="89" t="s">
        <v>1317</v>
      </c>
    </row>
    <row r="228" spans="2:14">
      <c r="B228" s="90">
        <v>0</v>
      </c>
      <c r="C228" s="90">
        <v>0</v>
      </c>
      <c r="D228" s="90">
        <v>6.2301414242103292E-5</v>
      </c>
      <c r="E228" s="90">
        <v>0</v>
      </c>
      <c r="F228" s="90">
        <v>2.4920565696841317E-4</v>
      </c>
      <c r="G228" s="90">
        <v>4.3610989969472308E-4</v>
      </c>
      <c r="H228" s="90">
        <v>0</v>
      </c>
      <c r="I228" s="90">
        <v>0</v>
      </c>
      <c r="J228" s="90">
        <v>1.682138184536789E-3</v>
      </c>
      <c r="K228" s="90">
        <v>1.3083296990841692E-3</v>
      </c>
      <c r="L228" s="89" t="s">
        <v>1065</v>
      </c>
      <c r="M228" s="42" t="s">
        <v>1316</v>
      </c>
      <c r="N228" s="89" t="s">
        <v>1315</v>
      </c>
    </row>
    <row r="229" spans="2:14">
      <c r="B229" s="90">
        <v>0</v>
      </c>
      <c r="C229" s="90">
        <v>1.2460282848420658E-4</v>
      </c>
      <c r="D229" s="90">
        <v>0</v>
      </c>
      <c r="E229" s="90">
        <v>4.9841131393682633E-4</v>
      </c>
      <c r="F229" s="90">
        <v>9.3452121363154941E-4</v>
      </c>
      <c r="G229" s="90">
        <v>2.4920565696841317E-4</v>
      </c>
      <c r="H229" s="90">
        <v>0</v>
      </c>
      <c r="I229" s="90">
        <v>1.2460282848420658E-4</v>
      </c>
      <c r="J229" s="90">
        <v>6.2301414242103292E-5</v>
      </c>
      <c r="K229" s="90">
        <v>6.2301414242103292E-5</v>
      </c>
      <c r="L229" s="89" t="s">
        <v>1065</v>
      </c>
      <c r="M229" s="42" t="s">
        <v>1314</v>
      </c>
      <c r="N229" s="89" t="s">
        <v>658</v>
      </c>
    </row>
    <row r="230" spans="2:14">
      <c r="B230" s="90">
        <v>0</v>
      </c>
      <c r="C230" s="90">
        <v>0</v>
      </c>
      <c r="D230" s="90">
        <v>0</v>
      </c>
      <c r="E230" s="90">
        <v>0</v>
      </c>
      <c r="F230" s="90">
        <v>6.2301414242103292E-5</v>
      </c>
      <c r="G230" s="90">
        <v>6.2301414242103292E-5</v>
      </c>
      <c r="H230" s="90">
        <v>0</v>
      </c>
      <c r="I230" s="90">
        <v>0</v>
      </c>
      <c r="J230" s="90">
        <v>3.7380848545261977E-3</v>
      </c>
      <c r="K230" s="90">
        <v>1.8690424272630989E-4</v>
      </c>
      <c r="L230" s="89" t="s">
        <v>1065</v>
      </c>
      <c r="M230" s="42" t="s">
        <v>1313</v>
      </c>
      <c r="N230" s="89" t="s">
        <v>656</v>
      </c>
    </row>
    <row r="231" spans="2:14">
      <c r="B231" s="90">
        <v>0</v>
      </c>
      <c r="C231" s="90">
        <v>0</v>
      </c>
      <c r="D231" s="90">
        <v>1.3706311133262726E-3</v>
      </c>
      <c r="E231" s="90">
        <v>0</v>
      </c>
      <c r="F231" s="90">
        <v>3.1150707121051647E-4</v>
      </c>
      <c r="G231" s="90">
        <v>6.2301414242103292E-5</v>
      </c>
      <c r="H231" s="90">
        <v>0</v>
      </c>
      <c r="I231" s="90">
        <v>6.2301414242103292E-5</v>
      </c>
      <c r="J231" s="90">
        <v>1.5575353560525825E-3</v>
      </c>
      <c r="K231" s="90">
        <v>0</v>
      </c>
      <c r="L231" s="89" t="s">
        <v>1065</v>
      </c>
      <c r="M231" s="42" t="s">
        <v>1312</v>
      </c>
      <c r="N231" s="89" t="s">
        <v>651</v>
      </c>
    </row>
    <row r="232" spans="2:14">
      <c r="B232" s="90">
        <v>0</v>
      </c>
      <c r="C232" s="90">
        <v>0</v>
      </c>
      <c r="D232" s="90">
        <v>1.2460282848420658E-4</v>
      </c>
      <c r="E232" s="90">
        <v>0</v>
      </c>
      <c r="F232" s="90">
        <v>4.9841131393682633E-4</v>
      </c>
      <c r="G232" s="90">
        <v>5.6071272817892969E-4</v>
      </c>
      <c r="H232" s="90">
        <v>6.2301414242103292E-5</v>
      </c>
      <c r="I232" s="90">
        <v>6.2301414242103292E-5</v>
      </c>
      <c r="J232" s="90">
        <v>9.9682262787365267E-4</v>
      </c>
      <c r="K232" s="90">
        <v>6.2301414242103292E-5</v>
      </c>
      <c r="L232" s="89" t="s">
        <v>1065</v>
      </c>
      <c r="M232" s="42" t="s">
        <v>1311</v>
      </c>
      <c r="N232" s="89" t="s">
        <v>651</v>
      </c>
    </row>
    <row r="233" spans="2:14">
      <c r="B233" s="90">
        <v>0</v>
      </c>
      <c r="C233" s="90">
        <v>0</v>
      </c>
      <c r="D233" s="90">
        <v>0</v>
      </c>
      <c r="E233" s="90">
        <v>0</v>
      </c>
      <c r="F233" s="90">
        <v>6.2301414242103292E-5</v>
      </c>
      <c r="G233" s="90">
        <v>1.2460282848420658E-4</v>
      </c>
      <c r="H233" s="90">
        <v>0</v>
      </c>
      <c r="I233" s="90">
        <v>0</v>
      </c>
      <c r="J233" s="90">
        <v>0</v>
      </c>
      <c r="K233" s="90">
        <v>0</v>
      </c>
      <c r="L233" s="89" t="s">
        <v>1065</v>
      </c>
      <c r="M233" s="42" t="s">
        <v>1310</v>
      </c>
      <c r="N233" s="89" t="s">
        <v>637</v>
      </c>
    </row>
    <row r="234" spans="2:14">
      <c r="B234" s="90">
        <v>1.059124042115756E-3</v>
      </c>
      <c r="C234" s="90">
        <v>0</v>
      </c>
      <c r="D234" s="90">
        <v>0</v>
      </c>
      <c r="E234" s="90">
        <v>0</v>
      </c>
      <c r="F234" s="90">
        <v>3.7380848545261978E-4</v>
      </c>
      <c r="G234" s="90">
        <v>3.7380848545261978E-4</v>
      </c>
      <c r="H234" s="90">
        <v>0</v>
      </c>
      <c r="I234" s="90">
        <v>0</v>
      </c>
      <c r="J234" s="90">
        <v>0</v>
      </c>
      <c r="K234" s="90">
        <v>0</v>
      </c>
      <c r="L234" s="89" t="s">
        <v>1065</v>
      </c>
      <c r="M234" s="42" t="s">
        <v>1309</v>
      </c>
      <c r="N234" s="89" t="s">
        <v>948</v>
      </c>
    </row>
    <row r="235" spans="2:14">
      <c r="B235" s="90">
        <v>6.2301414242103292E-5</v>
      </c>
      <c r="C235" s="90">
        <v>0</v>
      </c>
      <c r="D235" s="90">
        <v>1.8690424272630989E-4</v>
      </c>
      <c r="E235" s="90">
        <v>0</v>
      </c>
      <c r="F235" s="90">
        <v>1.2460282848420658E-4</v>
      </c>
      <c r="G235" s="90">
        <v>6.2301414242103292E-5</v>
      </c>
      <c r="H235" s="90">
        <v>0</v>
      </c>
      <c r="I235" s="90">
        <v>0</v>
      </c>
      <c r="J235" s="90">
        <v>0</v>
      </c>
      <c r="K235" s="90">
        <v>0</v>
      </c>
      <c r="L235" s="89" t="s">
        <v>1065</v>
      </c>
      <c r="M235" s="42" t="s">
        <v>1308</v>
      </c>
      <c r="N235" s="89" t="s">
        <v>948</v>
      </c>
    </row>
    <row r="236" spans="2:14">
      <c r="B236" s="90">
        <v>0</v>
      </c>
      <c r="C236" s="90">
        <v>0</v>
      </c>
      <c r="D236" s="90">
        <v>0</v>
      </c>
      <c r="E236" s="90">
        <v>0</v>
      </c>
      <c r="F236" s="90">
        <v>3.1150707121051647E-4</v>
      </c>
      <c r="G236" s="90">
        <v>9.3452121363154941E-4</v>
      </c>
      <c r="H236" s="90">
        <v>0</v>
      </c>
      <c r="I236" s="90">
        <v>0</v>
      </c>
      <c r="J236" s="90">
        <v>0</v>
      </c>
      <c r="K236" s="90">
        <v>0</v>
      </c>
      <c r="L236" s="89" t="s">
        <v>1065</v>
      </c>
      <c r="M236" s="42" t="s">
        <v>1307</v>
      </c>
      <c r="N236" s="89" t="s">
        <v>593</v>
      </c>
    </row>
    <row r="237" spans="2:14">
      <c r="B237" s="90">
        <v>0</v>
      </c>
      <c r="C237" s="90">
        <v>0</v>
      </c>
      <c r="D237" s="90">
        <v>0</v>
      </c>
      <c r="E237" s="90">
        <v>0</v>
      </c>
      <c r="F237" s="90">
        <v>1.2460282848420658E-4</v>
      </c>
      <c r="G237" s="90">
        <v>6.2301414242103292E-5</v>
      </c>
      <c r="H237" s="90">
        <v>0</v>
      </c>
      <c r="I237" s="90">
        <v>0</v>
      </c>
      <c r="J237" s="90">
        <v>0</v>
      </c>
      <c r="K237" s="90">
        <v>0</v>
      </c>
      <c r="L237" s="89" t="s">
        <v>1065</v>
      </c>
      <c r="M237" s="42" t="s">
        <v>1306</v>
      </c>
      <c r="N237" s="89" t="s">
        <v>593</v>
      </c>
    </row>
    <row r="238" spans="2:14">
      <c r="B238" s="90">
        <v>6.2301414242103292E-5</v>
      </c>
      <c r="C238" s="90">
        <v>0</v>
      </c>
      <c r="D238" s="90">
        <v>0</v>
      </c>
      <c r="E238" s="90">
        <v>0</v>
      </c>
      <c r="F238" s="90">
        <v>8.7221979938944616E-4</v>
      </c>
      <c r="G238" s="90">
        <v>8.099183851473428E-4</v>
      </c>
      <c r="H238" s="90">
        <v>0</v>
      </c>
      <c r="I238" s="90">
        <v>0</v>
      </c>
      <c r="J238" s="90">
        <v>0</v>
      </c>
      <c r="K238" s="90">
        <v>0</v>
      </c>
      <c r="L238" s="89" t="s">
        <v>1065</v>
      </c>
      <c r="M238" s="42" t="s">
        <v>1305</v>
      </c>
      <c r="N238" s="89" t="s">
        <v>593</v>
      </c>
    </row>
    <row r="239" spans="2:14">
      <c r="B239" s="90">
        <v>6.2301414242103292E-5</v>
      </c>
      <c r="C239" s="90">
        <v>0</v>
      </c>
      <c r="D239" s="90">
        <v>0</v>
      </c>
      <c r="E239" s="90">
        <v>0</v>
      </c>
      <c r="F239" s="90">
        <v>3.7380848545261978E-4</v>
      </c>
      <c r="G239" s="90">
        <v>6.2301414242103292E-5</v>
      </c>
      <c r="H239" s="90">
        <v>0</v>
      </c>
      <c r="I239" s="90">
        <v>0</v>
      </c>
      <c r="J239" s="90">
        <v>0</v>
      </c>
      <c r="K239" s="90">
        <v>0</v>
      </c>
      <c r="L239" s="89" t="s">
        <v>1065</v>
      </c>
      <c r="M239" s="42" t="s">
        <v>1304</v>
      </c>
      <c r="N239" s="89" t="s">
        <v>593</v>
      </c>
    </row>
    <row r="240" spans="2:14">
      <c r="B240" s="90">
        <v>1.2460282848420658E-4</v>
      </c>
      <c r="C240" s="90">
        <v>0</v>
      </c>
      <c r="D240" s="90">
        <v>0</v>
      </c>
      <c r="E240" s="90">
        <v>0</v>
      </c>
      <c r="F240" s="90">
        <v>1.2460282848420658E-4</v>
      </c>
      <c r="G240" s="90">
        <v>6.2301414242103292E-5</v>
      </c>
      <c r="H240" s="90">
        <v>0</v>
      </c>
      <c r="I240" s="90">
        <v>0</v>
      </c>
      <c r="J240" s="90">
        <v>0</v>
      </c>
      <c r="K240" s="90">
        <v>0</v>
      </c>
      <c r="L240" s="89" t="s">
        <v>1065</v>
      </c>
      <c r="M240" s="42" t="s">
        <v>1303</v>
      </c>
      <c r="N240" s="89" t="s">
        <v>593</v>
      </c>
    </row>
    <row r="241" spans="2:14">
      <c r="B241" s="90">
        <v>0</v>
      </c>
      <c r="C241" s="90">
        <v>6.2301414242103292E-5</v>
      </c>
      <c r="D241" s="90">
        <v>0</v>
      </c>
      <c r="E241" s="90">
        <v>0</v>
      </c>
      <c r="F241" s="90">
        <v>6.2301414242103292E-5</v>
      </c>
      <c r="G241" s="90">
        <v>1.2460282848420658E-4</v>
      </c>
      <c r="H241" s="90">
        <v>0</v>
      </c>
      <c r="I241" s="90">
        <v>0</v>
      </c>
      <c r="J241" s="90">
        <v>0</v>
      </c>
      <c r="K241" s="90">
        <v>0</v>
      </c>
      <c r="L241" s="89" t="s">
        <v>1065</v>
      </c>
      <c r="M241" s="42" t="s">
        <v>1302</v>
      </c>
      <c r="N241" s="89" t="s">
        <v>583</v>
      </c>
    </row>
    <row r="242" spans="2:14">
      <c r="B242" s="90">
        <v>4.3610989969472308E-4</v>
      </c>
      <c r="C242" s="90">
        <v>0</v>
      </c>
      <c r="D242" s="90">
        <v>1.8690424272630989E-4</v>
      </c>
      <c r="E242" s="90">
        <v>0</v>
      </c>
      <c r="F242" s="90">
        <v>4.7972088966419541E-3</v>
      </c>
      <c r="G242" s="90">
        <v>1.1837268705999625E-3</v>
      </c>
      <c r="H242" s="90">
        <v>0</v>
      </c>
      <c r="I242" s="90">
        <v>0</v>
      </c>
      <c r="J242" s="90">
        <v>0</v>
      </c>
      <c r="K242" s="90">
        <v>0</v>
      </c>
      <c r="L242" s="89" t="s">
        <v>1065</v>
      </c>
      <c r="M242" s="42" t="s">
        <v>1301</v>
      </c>
      <c r="N242" s="89" t="s">
        <v>583</v>
      </c>
    </row>
    <row r="243" spans="2:14">
      <c r="B243" s="90">
        <v>4.9841131393682633E-4</v>
      </c>
      <c r="C243" s="90">
        <v>0</v>
      </c>
      <c r="D243" s="90">
        <v>0</v>
      </c>
      <c r="E243" s="90">
        <v>0</v>
      </c>
      <c r="F243" s="90">
        <v>4.3610989969472308E-4</v>
      </c>
      <c r="G243" s="90">
        <v>1.2460282848420658E-4</v>
      </c>
      <c r="H243" s="90">
        <v>0</v>
      </c>
      <c r="I243" s="90">
        <v>0</v>
      </c>
      <c r="J243" s="90">
        <v>0</v>
      </c>
      <c r="K243" s="90">
        <v>0</v>
      </c>
      <c r="L243" s="89" t="s">
        <v>1065</v>
      </c>
      <c r="M243" s="42" t="s">
        <v>1300</v>
      </c>
      <c r="N243" s="89" t="s">
        <v>575</v>
      </c>
    </row>
    <row r="244" spans="2:14">
      <c r="B244" s="90">
        <v>2.4920565696841317E-4</v>
      </c>
      <c r="C244" s="90">
        <v>0</v>
      </c>
      <c r="D244" s="90">
        <v>6.853155566631363E-4</v>
      </c>
      <c r="E244" s="90">
        <v>0</v>
      </c>
      <c r="F244" s="90">
        <v>2.4920565696841317E-4</v>
      </c>
      <c r="G244" s="90">
        <v>4.3610989969472308E-4</v>
      </c>
      <c r="H244" s="90">
        <v>0</v>
      </c>
      <c r="I244" s="90">
        <v>0</v>
      </c>
      <c r="J244" s="90">
        <v>0</v>
      </c>
      <c r="K244" s="90">
        <v>0</v>
      </c>
      <c r="L244" s="89" t="s">
        <v>1065</v>
      </c>
      <c r="M244" s="42" t="s">
        <v>1299</v>
      </c>
      <c r="N244" s="89" t="s">
        <v>575</v>
      </c>
    </row>
    <row r="245" spans="2:14">
      <c r="B245" s="90">
        <v>6.2301414242103292E-5</v>
      </c>
      <c r="C245" s="90">
        <v>0</v>
      </c>
      <c r="D245" s="90">
        <v>1.2460282848420658E-4</v>
      </c>
      <c r="E245" s="90">
        <v>0</v>
      </c>
      <c r="F245" s="90">
        <v>5.6071272817892969E-4</v>
      </c>
      <c r="G245" s="90">
        <v>2.4920565696841317E-4</v>
      </c>
      <c r="H245" s="90">
        <v>6.2301414242103292E-5</v>
      </c>
      <c r="I245" s="90">
        <v>0</v>
      </c>
      <c r="J245" s="90">
        <v>0</v>
      </c>
      <c r="K245" s="90">
        <v>0</v>
      </c>
      <c r="L245" s="89" t="s">
        <v>1065</v>
      </c>
      <c r="M245" s="42" t="s">
        <v>1298</v>
      </c>
      <c r="N245" s="89" t="s">
        <v>1297</v>
      </c>
    </row>
    <row r="246" spans="2:14">
      <c r="B246" s="90">
        <v>0</v>
      </c>
      <c r="C246" s="90">
        <v>0</v>
      </c>
      <c r="D246" s="90">
        <v>0</v>
      </c>
      <c r="E246" s="90">
        <v>0</v>
      </c>
      <c r="F246" s="90">
        <v>6.2301414242103292E-5</v>
      </c>
      <c r="G246" s="90">
        <v>8.099183851473428E-4</v>
      </c>
      <c r="H246" s="90">
        <v>0</v>
      </c>
      <c r="I246" s="90">
        <v>0</v>
      </c>
      <c r="J246" s="90">
        <v>0</v>
      </c>
      <c r="K246" s="90">
        <v>0</v>
      </c>
      <c r="L246" s="89" t="s">
        <v>1065</v>
      </c>
      <c r="M246" s="42" t="s">
        <v>1296</v>
      </c>
      <c r="N246" s="89" t="s">
        <v>567</v>
      </c>
    </row>
    <row r="247" spans="2:14">
      <c r="B247" s="90">
        <v>0</v>
      </c>
      <c r="C247" s="90">
        <v>0</v>
      </c>
      <c r="D247" s="90">
        <v>0</v>
      </c>
      <c r="E247" s="90">
        <v>0</v>
      </c>
      <c r="F247" s="90">
        <v>1.8690424272630988E-3</v>
      </c>
      <c r="G247" s="90">
        <v>6.2301414242103292E-5</v>
      </c>
      <c r="H247" s="90">
        <v>0</v>
      </c>
      <c r="I247" s="90">
        <v>0</v>
      </c>
      <c r="J247" s="90">
        <v>0</v>
      </c>
      <c r="K247" s="90">
        <v>0</v>
      </c>
      <c r="L247" s="89" t="s">
        <v>1065</v>
      </c>
      <c r="M247" s="42" t="s">
        <v>1295</v>
      </c>
      <c r="N247" s="89" t="s">
        <v>565</v>
      </c>
    </row>
    <row r="248" spans="2:14">
      <c r="B248" s="90">
        <v>0</v>
      </c>
      <c r="C248" s="90">
        <v>0</v>
      </c>
      <c r="D248" s="90">
        <v>0</v>
      </c>
      <c r="E248" s="90">
        <v>0</v>
      </c>
      <c r="F248" s="90">
        <v>3.1150707121051647E-4</v>
      </c>
      <c r="G248" s="90">
        <v>1.2460282848420658E-4</v>
      </c>
      <c r="H248" s="90">
        <v>0</v>
      </c>
      <c r="I248" s="90">
        <v>0</v>
      </c>
      <c r="J248" s="90">
        <v>0</v>
      </c>
      <c r="K248" s="90">
        <v>0</v>
      </c>
      <c r="L248" s="89" t="s">
        <v>1065</v>
      </c>
      <c r="M248" s="42" t="s">
        <v>1294</v>
      </c>
      <c r="N248" s="89" t="s">
        <v>565</v>
      </c>
    </row>
    <row r="249" spans="2:14">
      <c r="B249" s="90">
        <v>0</v>
      </c>
      <c r="C249" s="90">
        <v>0</v>
      </c>
      <c r="D249" s="90">
        <v>0</v>
      </c>
      <c r="E249" s="90">
        <v>0</v>
      </c>
      <c r="F249" s="90">
        <v>1.2460282848420658E-4</v>
      </c>
      <c r="G249" s="90">
        <v>1.8690424272630989E-4</v>
      </c>
      <c r="H249" s="90">
        <v>8.0368824372313245E-3</v>
      </c>
      <c r="I249" s="90">
        <v>0</v>
      </c>
      <c r="J249" s="90">
        <v>0</v>
      </c>
      <c r="K249" s="90">
        <v>0</v>
      </c>
      <c r="L249" s="89" t="s">
        <v>1065</v>
      </c>
      <c r="M249" s="42" t="s">
        <v>1293</v>
      </c>
      <c r="N249" s="89" t="s">
        <v>565</v>
      </c>
    </row>
    <row r="250" spans="2:14">
      <c r="B250" s="90">
        <v>0</v>
      </c>
      <c r="C250" s="90">
        <v>0</v>
      </c>
      <c r="D250" s="90">
        <v>0</v>
      </c>
      <c r="E250" s="90">
        <v>0</v>
      </c>
      <c r="F250" s="90">
        <v>2.4920565696841317E-4</v>
      </c>
      <c r="G250" s="90">
        <v>6.2301414242103292E-5</v>
      </c>
      <c r="H250" s="90">
        <v>0</v>
      </c>
      <c r="I250" s="90">
        <v>0</v>
      </c>
      <c r="J250" s="90">
        <v>0</v>
      </c>
      <c r="K250" s="90">
        <v>0</v>
      </c>
      <c r="L250" s="89" t="s">
        <v>1065</v>
      </c>
      <c r="M250" s="42" t="s">
        <v>1292</v>
      </c>
      <c r="N250" s="89" t="s">
        <v>555</v>
      </c>
    </row>
    <row r="251" spans="2:14">
      <c r="B251" s="90">
        <v>0</v>
      </c>
      <c r="C251" s="90">
        <v>0</v>
      </c>
      <c r="D251" s="90">
        <v>0</v>
      </c>
      <c r="E251" s="90">
        <v>0</v>
      </c>
      <c r="F251" s="90">
        <v>6.2301414242103292E-5</v>
      </c>
      <c r="G251" s="90">
        <v>1.2460282848420658E-4</v>
      </c>
      <c r="H251" s="90">
        <v>0</v>
      </c>
      <c r="I251" s="90">
        <v>0</v>
      </c>
      <c r="J251" s="90">
        <v>1.059124042115756E-3</v>
      </c>
      <c r="K251" s="90">
        <v>0</v>
      </c>
      <c r="L251" s="89" t="s">
        <v>1065</v>
      </c>
      <c r="M251" s="42" t="s">
        <v>1291</v>
      </c>
      <c r="N251" s="89" t="s">
        <v>555</v>
      </c>
    </row>
    <row r="252" spans="2:14">
      <c r="B252" s="90">
        <v>0</v>
      </c>
      <c r="C252" s="90">
        <v>0</v>
      </c>
      <c r="D252" s="90">
        <v>1.2460282848420658E-4</v>
      </c>
      <c r="E252" s="90">
        <v>0</v>
      </c>
      <c r="F252" s="90">
        <v>6.4170456669366393E-3</v>
      </c>
      <c r="G252" s="90">
        <v>4.8595103108840573E-3</v>
      </c>
      <c r="H252" s="90">
        <v>0</v>
      </c>
      <c r="I252" s="90">
        <v>6.2301414242103292E-5</v>
      </c>
      <c r="J252" s="90">
        <v>1.2460282848420658E-4</v>
      </c>
      <c r="K252" s="90">
        <v>0</v>
      </c>
      <c r="L252" s="89" t="s">
        <v>1065</v>
      </c>
      <c r="M252" s="42" t="s">
        <v>1290</v>
      </c>
      <c r="N252" s="89" t="s">
        <v>555</v>
      </c>
    </row>
    <row r="253" spans="2:14">
      <c r="B253" s="90">
        <v>0</v>
      </c>
      <c r="C253" s="90">
        <v>0</v>
      </c>
      <c r="D253" s="90">
        <v>3.3642763690735779E-3</v>
      </c>
      <c r="E253" s="90">
        <v>0</v>
      </c>
      <c r="F253" s="90">
        <v>1.2460282848420658E-4</v>
      </c>
      <c r="G253" s="90">
        <v>1.2460282848420658E-4</v>
      </c>
      <c r="H253" s="90">
        <v>0</v>
      </c>
      <c r="I253" s="90">
        <v>0</v>
      </c>
      <c r="J253" s="90">
        <v>6.2301414242103292E-5</v>
      </c>
      <c r="K253" s="90">
        <v>0</v>
      </c>
      <c r="L253" s="89" t="s">
        <v>1065</v>
      </c>
      <c r="M253" s="42" t="s">
        <v>1289</v>
      </c>
      <c r="N253" s="89" t="s">
        <v>555</v>
      </c>
    </row>
    <row r="254" spans="2:14">
      <c r="B254" s="90">
        <v>0</v>
      </c>
      <c r="C254" s="90">
        <v>0</v>
      </c>
      <c r="D254" s="90">
        <v>6.853155566631363E-4</v>
      </c>
      <c r="E254" s="90">
        <v>0</v>
      </c>
      <c r="F254" s="90">
        <v>2.8035636408946484E-3</v>
      </c>
      <c r="G254" s="90">
        <v>3.3019749548314748E-3</v>
      </c>
      <c r="H254" s="90">
        <v>0</v>
      </c>
      <c r="I254" s="90">
        <v>0</v>
      </c>
      <c r="J254" s="90">
        <v>0</v>
      </c>
      <c r="K254" s="90">
        <v>0</v>
      </c>
      <c r="L254" s="89" t="s">
        <v>1065</v>
      </c>
      <c r="M254" s="42" t="s">
        <v>1288</v>
      </c>
      <c r="N254" s="89" t="s">
        <v>555</v>
      </c>
    </row>
    <row r="255" spans="2:14">
      <c r="B255" s="90">
        <v>0</v>
      </c>
      <c r="C255" s="90">
        <v>0</v>
      </c>
      <c r="D255" s="90">
        <v>1.5575353560525825E-3</v>
      </c>
      <c r="E255" s="90">
        <v>0</v>
      </c>
      <c r="F255" s="90">
        <v>1.8690424272630989E-4</v>
      </c>
      <c r="G255" s="90">
        <v>1.2460282848420658E-4</v>
      </c>
      <c r="H255" s="90">
        <v>0</v>
      </c>
      <c r="I255" s="90">
        <v>0</v>
      </c>
      <c r="J255" s="90">
        <v>6.2301414242103294E-4</v>
      </c>
      <c r="K255" s="90">
        <v>2.4920565696841317E-4</v>
      </c>
      <c r="L255" s="89" t="s">
        <v>1065</v>
      </c>
      <c r="M255" s="42" t="s">
        <v>1287</v>
      </c>
      <c r="N255" s="89" t="s">
        <v>555</v>
      </c>
    </row>
    <row r="256" spans="2:14">
      <c r="B256" s="90">
        <v>4.3610989969472308E-4</v>
      </c>
      <c r="C256" s="90">
        <v>0</v>
      </c>
      <c r="D256" s="90">
        <v>0</v>
      </c>
      <c r="E256" s="90">
        <v>0</v>
      </c>
      <c r="F256" s="90">
        <v>1.059124042115756E-3</v>
      </c>
      <c r="G256" s="90">
        <v>3.1150707121051647E-4</v>
      </c>
      <c r="H256" s="90">
        <v>0</v>
      </c>
      <c r="I256" s="90">
        <v>0</v>
      </c>
      <c r="J256" s="90">
        <v>0</v>
      </c>
      <c r="K256" s="90">
        <v>0</v>
      </c>
      <c r="L256" s="89" t="s">
        <v>1065</v>
      </c>
      <c r="M256" s="42" t="s">
        <v>1286</v>
      </c>
      <c r="N256" s="89" t="s">
        <v>555</v>
      </c>
    </row>
    <row r="257" spans="2:14">
      <c r="B257" s="90">
        <v>5.6071272817892969E-4</v>
      </c>
      <c r="C257" s="90">
        <v>0</v>
      </c>
      <c r="D257" s="90">
        <v>0</v>
      </c>
      <c r="E257" s="90">
        <v>0</v>
      </c>
      <c r="F257" s="90">
        <v>1.2460282848420658E-4</v>
      </c>
      <c r="G257" s="90">
        <v>6.2301414242103292E-5</v>
      </c>
      <c r="H257" s="90">
        <v>0</v>
      </c>
      <c r="I257" s="90">
        <v>0</v>
      </c>
      <c r="J257" s="90">
        <v>0</v>
      </c>
      <c r="K257" s="90">
        <v>0</v>
      </c>
      <c r="L257" s="89" t="s">
        <v>1065</v>
      </c>
      <c r="M257" s="42" t="s">
        <v>1285</v>
      </c>
      <c r="N257" s="89" t="s">
        <v>555</v>
      </c>
    </row>
    <row r="258" spans="2:14">
      <c r="B258" s="90">
        <v>0</v>
      </c>
      <c r="C258" s="90">
        <v>1.8690424272630989E-4</v>
      </c>
      <c r="D258" s="90">
        <v>6.2301414242103292E-5</v>
      </c>
      <c r="E258" s="90">
        <v>0</v>
      </c>
      <c r="F258" s="90">
        <v>6.2301414242103294E-4</v>
      </c>
      <c r="G258" s="90">
        <v>5.6071272817892969E-4</v>
      </c>
      <c r="H258" s="90">
        <v>0</v>
      </c>
      <c r="I258" s="90">
        <v>0</v>
      </c>
      <c r="J258" s="90">
        <v>0</v>
      </c>
      <c r="K258" s="90">
        <v>0</v>
      </c>
      <c r="L258" s="89" t="s">
        <v>1065</v>
      </c>
      <c r="M258" s="42" t="s">
        <v>1284</v>
      </c>
      <c r="N258" s="89" t="s">
        <v>555</v>
      </c>
    </row>
    <row r="259" spans="2:14">
      <c r="B259" s="90">
        <v>0</v>
      </c>
      <c r="C259" s="90">
        <v>1.2460282848420658E-4</v>
      </c>
      <c r="D259" s="90">
        <v>1.8690424272630989E-4</v>
      </c>
      <c r="E259" s="90">
        <v>0</v>
      </c>
      <c r="F259" s="90">
        <v>4.3610989969472308E-4</v>
      </c>
      <c r="G259" s="90">
        <v>5.6071272817892969E-4</v>
      </c>
      <c r="H259" s="90">
        <v>0</v>
      </c>
      <c r="I259" s="90">
        <v>0</v>
      </c>
      <c r="J259" s="90">
        <v>1.2460282848420658E-4</v>
      </c>
      <c r="K259" s="90">
        <v>0</v>
      </c>
      <c r="L259" s="89" t="s">
        <v>1065</v>
      </c>
      <c r="M259" s="42" t="s">
        <v>1283</v>
      </c>
      <c r="N259" s="89" t="s">
        <v>555</v>
      </c>
    </row>
    <row r="260" spans="2:14">
      <c r="B260" s="90">
        <v>0</v>
      </c>
      <c r="C260" s="90">
        <v>6.2301414242103292E-5</v>
      </c>
      <c r="D260" s="90">
        <v>6.2301414242103292E-5</v>
      </c>
      <c r="E260" s="90">
        <v>0</v>
      </c>
      <c r="F260" s="90">
        <v>6.2301414242103292E-5</v>
      </c>
      <c r="G260" s="90">
        <v>1.2460282848420658E-4</v>
      </c>
      <c r="H260" s="90">
        <v>0</v>
      </c>
      <c r="I260" s="90">
        <v>0</v>
      </c>
      <c r="J260" s="90">
        <v>0</v>
      </c>
      <c r="K260" s="90">
        <v>0</v>
      </c>
      <c r="L260" s="89" t="s">
        <v>1065</v>
      </c>
      <c r="M260" s="42" t="s">
        <v>1282</v>
      </c>
      <c r="N260" s="89" t="s">
        <v>555</v>
      </c>
    </row>
    <row r="261" spans="2:14">
      <c r="B261" s="90">
        <v>0</v>
      </c>
      <c r="C261" s="90">
        <v>0</v>
      </c>
      <c r="D261" s="90">
        <v>0</v>
      </c>
      <c r="E261" s="90">
        <v>0</v>
      </c>
      <c r="F261" s="90">
        <v>6.2301414242103292E-5</v>
      </c>
      <c r="G261" s="90">
        <v>6.2301414242103294E-4</v>
      </c>
      <c r="H261" s="90">
        <v>0</v>
      </c>
      <c r="I261" s="90">
        <v>0</v>
      </c>
      <c r="J261" s="90">
        <v>1.682138184536789E-3</v>
      </c>
      <c r="K261" s="90">
        <v>8.7221979938944616E-4</v>
      </c>
      <c r="L261" s="89" t="s">
        <v>1065</v>
      </c>
      <c r="M261" s="42" t="s">
        <v>1281</v>
      </c>
      <c r="N261" s="89" t="s">
        <v>551</v>
      </c>
    </row>
    <row r="262" spans="2:14">
      <c r="B262" s="90">
        <v>0</v>
      </c>
      <c r="C262" s="90">
        <v>0</v>
      </c>
      <c r="D262" s="90">
        <v>0</v>
      </c>
      <c r="E262" s="90">
        <v>0</v>
      </c>
      <c r="F262" s="90">
        <v>1.8690424272630989E-4</v>
      </c>
      <c r="G262" s="90">
        <v>6.2301414242103292E-5</v>
      </c>
      <c r="H262" s="90">
        <v>0</v>
      </c>
      <c r="I262" s="90">
        <v>0</v>
      </c>
      <c r="J262" s="90">
        <v>0</v>
      </c>
      <c r="K262" s="90">
        <v>0</v>
      </c>
      <c r="L262" s="89" t="s">
        <v>1065</v>
      </c>
      <c r="M262" s="42" t="s">
        <v>1280</v>
      </c>
      <c r="N262" s="89" t="s">
        <v>551</v>
      </c>
    </row>
    <row r="263" spans="2:14">
      <c r="B263" s="90">
        <v>0</v>
      </c>
      <c r="C263" s="90">
        <v>0</v>
      </c>
      <c r="D263" s="90">
        <v>0</v>
      </c>
      <c r="E263" s="90">
        <v>0</v>
      </c>
      <c r="F263" s="90">
        <v>3.5511806117998878E-3</v>
      </c>
      <c r="G263" s="90">
        <v>2.6789608124104416E-3</v>
      </c>
      <c r="H263" s="90">
        <v>0</v>
      </c>
      <c r="I263" s="90">
        <v>0</v>
      </c>
      <c r="J263" s="90">
        <v>0</v>
      </c>
      <c r="K263" s="90">
        <v>0</v>
      </c>
      <c r="L263" s="89" t="s">
        <v>1065</v>
      </c>
      <c r="M263" s="42" t="s">
        <v>1279</v>
      </c>
      <c r="N263" s="89" t="s">
        <v>1274</v>
      </c>
    </row>
    <row r="264" spans="2:14">
      <c r="B264" s="90">
        <v>0</v>
      </c>
      <c r="C264" s="90">
        <v>0</v>
      </c>
      <c r="D264" s="90">
        <v>0</v>
      </c>
      <c r="E264" s="90">
        <v>0</v>
      </c>
      <c r="F264" s="90">
        <v>2.118248084231512E-3</v>
      </c>
      <c r="G264" s="90">
        <v>1.1837268705999625E-3</v>
      </c>
      <c r="H264" s="90">
        <v>0</v>
      </c>
      <c r="I264" s="90">
        <v>0</v>
      </c>
      <c r="J264" s="90">
        <v>0</v>
      </c>
      <c r="K264" s="90">
        <v>6.2301414242103292E-5</v>
      </c>
      <c r="L264" s="89" t="s">
        <v>1065</v>
      </c>
      <c r="M264" s="42" t="s">
        <v>1278</v>
      </c>
      <c r="N264" s="89" t="s">
        <v>1274</v>
      </c>
    </row>
    <row r="265" spans="2:14">
      <c r="B265" s="90">
        <v>0</v>
      </c>
      <c r="C265" s="90">
        <v>0</v>
      </c>
      <c r="D265" s="90">
        <v>0</v>
      </c>
      <c r="E265" s="90">
        <v>0</v>
      </c>
      <c r="F265" s="90">
        <v>1.5575353560525825E-3</v>
      </c>
      <c r="G265" s="90">
        <v>1.1837268705999625E-3</v>
      </c>
      <c r="H265" s="90">
        <v>0</v>
      </c>
      <c r="I265" s="90">
        <v>0</v>
      </c>
      <c r="J265" s="90">
        <v>0</v>
      </c>
      <c r="K265" s="90">
        <v>0</v>
      </c>
      <c r="L265" s="89" t="s">
        <v>1065</v>
      </c>
      <c r="M265" s="42" t="s">
        <v>1277</v>
      </c>
      <c r="N265" s="89" t="s">
        <v>1274</v>
      </c>
    </row>
    <row r="266" spans="2:14">
      <c r="B266" s="90">
        <v>0</v>
      </c>
      <c r="C266" s="90">
        <v>0</v>
      </c>
      <c r="D266" s="90">
        <v>1.8690424272630989E-4</v>
      </c>
      <c r="E266" s="90">
        <v>0</v>
      </c>
      <c r="F266" s="90">
        <v>3.3019749548314748E-3</v>
      </c>
      <c r="G266" s="90">
        <v>1.8067410130209955E-3</v>
      </c>
      <c r="H266" s="90">
        <v>0</v>
      </c>
      <c r="I266" s="90">
        <v>0</v>
      </c>
      <c r="J266" s="90">
        <v>0</v>
      </c>
      <c r="K266" s="90">
        <v>0</v>
      </c>
      <c r="L266" s="89" t="s">
        <v>1065</v>
      </c>
      <c r="M266" s="42" t="s">
        <v>1276</v>
      </c>
      <c r="N266" s="89" t="s">
        <v>1274</v>
      </c>
    </row>
    <row r="267" spans="2:14">
      <c r="B267" s="90">
        <v>0</v>
      </c>
      <c r="C267" s="90">
        <v>2.4920565696841317E-4</v>
      </c>
      <c r="D267" s="90">
        <v>0</v>
      </c>
      <c r="E267" s="90">
        <v>6.2301414242103292E-5</v>
      </c>
      <c r="F267" s="90">
        <v>2.4920565696841317E-4</v>
      </c>
      <c r="G267" s="90">
        <v>6.2301414242103292E-5</v>
      </c>
      <c r="H267" s="90">
        <v>0</v>
      </c>
      <c r="I267" s="90">
        <v>0</v>
      </c>
      <c r="J267" s="90">
        <v>4.3610989969472308E-4</v>
      </c>
      <c r="K267" s="90">
        <v>0</v>
      </c>
      <c r="L267" s="89" t="s">
        <v>1065</v>
      </c>
      <c r="M267" s="42" t="s">
        <v>1275</v>
      </c>
      <c r="N267" s="89" t="s">
        <v>1274</v>
      </c>
    </row>
    <row r="268" spans="2:14">
      <c r="B268" s="90">
        <v>0</v>
      </c>
      <c r="C268" s="90">
        <v>6.2301414242103292E-5</v>
      </c>
      <c r="D268" s="90">
        <v>6.2301414242103292E-5</v>
      </c>
      <c r="E268" s="90">
        <v>0</v>
      </c>
      <c r="F268" s="90">
        <v>6.2301414242103294E-4</v>
      </c>
      <c r="G268" s="90">
        <v>3.1150707121051647E-4</v>
      </c>
      <c r="H268" s="90">
        <v>6.2301414242103292E-5</v>
      </c>
      <c r="I268" s="90">
        <v>6.2301414242103292E-5</v>
      </c>
      <c r="J268" s="90">
        <v>1.7444395987788923E-3</v>
      </c>
      <c r="K268" s="90">
        <v>7.4761697090523955E-4</v>
      </c>
      <c r="L268" s="89" t="s">
        <v>1065</v>
      </c>
      <c r="M268" s="42" t="s">
        <v>1273</v>
      </c>
      <c r="N268" s="89" t="s">
        <v>545</v>
      </c>
    </row>
    <row r="269" spans="2:14">
      <c r="B269" s="90">
        <v>0</v>
      </c>
      <c r="C269" s="90">
        <v>6.2301414242103292E-5</v>
      </c>
      <c r="D269" s="90">
        <v>5.6071272817892969E-4</v>
      </c>
      <c r="E269" s="90">
        <v>0</v>
      </c>
      <c r="F269" s="90">
        <v>1.2460282848420658E-4</v>
      </c>
      <c r="G269" s="90">
        <v>1.2460282848420658E-4</v>
      </c>
      <c r="H269" s="90">
        <v>1.2460282848420658E-4</v>
      </c>
      <c r="I269" s="90">
        <v>6.2301414242103292E-5</v>
      </c>
      <c r="J269" s="90">
        <v>2.4920565696841317E-4</v>
      </c>
      <c r="K269" s="90">
        <v>1.8690424272630989E-4</v>
      </c>
      <c r="L269" s="89" t="s">
        <v>1065</v>
      </c>
      <c r="M269" s="42" t="s">
        <v>1272</v>
      </c>
      <c r="N269" s="89" t="s">
        <v>545</v>
      </c>
    </row>
    <row r="270" spans="2:14">
      <c r="B270" s="90">
        <v>3.1150707121051647E-4</v>
      </c>
      <c r="C270" s="90">
        <v>0</v>
      </c>
      <c r="D270" s="90">
        <v>0</v>
      </c>
      <c r="E270" s="90">
        <v>0</v>
      </c>
      <c r="F270" s="90">
        <v>2.4920565696841317E-4</v>
      </c>
      <c r="G270" s="90">
        <v>4.3610989969472308E-4</v>
      </c>
      <c r="H270" s="90">
        <v>1.2460282848420658E-4</v>
      </c>
      <c r="I270" s="90">
        <v>1.2460282848420658E-4</v>
      </c>
      <c r="J270" s="90">
        <v>0</v>
      </c>
      <c r="K270" s="90">
        <v>0</v>
      </c>
      <c r="L270" s="89" t="s">
        <v>1065</v>
      </c>
      <c r="M270" s="42" t="s">
        <v>1271</v>
      </c>
      <c r="N270" s="89" t="s">
        <v>543</v>
      </c>
    </row>
    <row r="271" spans="2:14">
      <c r="B271" s="90">
        <v>1.8690424272630989E-4</v>
      </c>
      <c r="C271" s="90">
        <v>0</v>
      </c>
      <c r="D271" s="90">
        <v>0</v>
      </c>
      <c r="E271" s="90">
        <v>0</v>
      </c>
      <c r="F271" s="90">
        <v>1.2460282848420658E-4</v>
      </c>
      <c r="G271" s="90">
        <v>2.4920565696841317E-4</v>
      </c>
      <c r="H271" s="90">
        <v>0</v>
      </c>
      <c r="I271" s="90">
        <v>0</v>
      </c>
      <c r="J271" s="90">
        <v>0</v>
      </c>
      <c r="K271" s="90">
        <v>0</v>
      </c>
      <c r="L271" s="89" t="s">
        <v>1065</v>
      </c>
      <c r="M271" s="42" t="s">
        <v>1270</v>
      </c>
      <c r="N271" s="89" t="s">
        <v>543</v>
      </c>
    </row>
    <row r="272" spans="2:14">
      <c r="B272" s="90">
        <v>3.7380848545261978E-4</v>
      </c>
      <c r="C272" s="90">
        <v>0</v>
      </c>
      <c r="D272" s="90">
        <v>4.9841131393682633E-4</v>
      </c>
      <c r="E272" s="90">
        <v>0</v>
      </c>
      <c r="F272" s="90">
        <v>8.7221979938944616E-4</v>
      </c>
      <c r="G272" s="90">
        <v>1.9313438415052022E-3</v>
      </c>
      <c r="H272" s="90">
        <v>1.8690424272630989E-4</v>
      </c>
      <c r="I272" s="90">
        <v>0</v>
      </c>
      <c r="J272" s="90">
        <v>0</v>
      </c>
      <c r="K272" s="90">
        <v>0</v>
      </c>
      <c r="L272" s="89" t="s">
        <v>1065</v>
      </c>
      <c r="M272" s="42" t="s">
        <v>1269</v>
      </c>
      <c r="N272" s="89" t="s">
        <v>543</v>
      </c>
    </row>
    <row r="273" spans="2:14">
      <c r="B273" s="90">
        <v>0</v>
      </c>
      <c r="C273" s="90">
        <v>4.3610989969472308E-4</v>
      </c>
      <c r="D273" s="90">
        <v>6.2301414242103292E-5</v>
      </c>
      <c r="E273" s="90">
        <v>0</v>
      </c>
      <c r="F273" s="90">
        <v>9.3452121363154941E-4</v>
      </c>
      <c r="G273" s="90">
        <v>4.9841131393682633E-4</v>
      </c>
      <c r="H273" s="90">
        <v>0</v>
      </c>
      <c r="I273" s="90">
        <v>0</v>
      </c>
      <c r="J273" s="90">
        <v>3.7380848545261978E-4</v>
      </c>
      <c r="K273" s="90">
        <v>0</v>
      </c>
      <c r="L273" s="89" t="s">
        <v>1065</v>
      </c>
      <c r="M273" s="42" t="s">
        <v>1268</v>
      </c>
      <c r="N273" s="89" t="s">
        <v>543</v>
      </c>
    </row>
    <row r="274" spans="2:14">
      <c r="B274" s="90">
        <v>1.2460282848420658E-4</v>
      </c>
      <c r="C274" s="90">
        <v>0</v>
      </c>
      <c r="D274" s="90">
        <v>6.2301414242103292E-5</v>
      </c>
      <c r="E274" s="90">
        <v>0</v>
      </c>
      <c r="F274" s="90">
        <v>6.2301414242103294E-4</v>
      </c>
      <c r="G274" s="90">
        <v>6.2301414242103292E-5</v>
      </c>
      <c r="H274" s="90">
        <v>0</v>
      </c>
      <c r="I274" s="90">
        <v>0</v>
      </c>
      <c r="J274" s="90">
        <v>0</v>
      </c>
      <c r="K274" s="90">
        <v>0</v>
      </c>
      <c r="L274" s="89" t="s">
        <v>1065</v>
      </c>
      <c r="M274" s="42" t="s">
        <v>1267</v>
      </c>
      <c r="N274" s="89" t="s">
        <v>543</v>
      </c>
    </row>
    <row r="275" spans="2:14">
      <c r="B275" s="90">
        <v>1.2460282848420658E-4</v>
      </c>
      <c r="C275" s="90">
        <v>0</v>
      </c>
      <c r="D275" s="90">
        <v>0</v>
      </c>
      <c r="E275" s="90">
        <v>0</v>
      </c>
      <c r="F275" s="90">
        <v>2.4920565696841317E-4</v>
      </c>
      <c r="G275" s="90">
        <v>6.2301414242103294E-4</v>
      </c>
      <c r="H275" s="90">
        <v>0</v>
      </c>
      <c r="I275" s="90">
        <v>0</v>
      </c>
      <c r="J275" s="90">
        <v>0</v>
      </c>
      <c r="K275" s="90">
        <v>0</v>
      </c>
      <c r="L275" s="89" t="s">
        <v>1065</v>
      </c>
      <c r="M275" s="42" t="s">
        <v>1266</v>
      </c>
      <c r="N275" s="89" t="s">
        <v>533</v>
      </c>
    </row>
    <row r="276" spans="2:14">
      <c r="B276" s="90">
        <v>0</v>
      </c>
      <c r="C276" s="90">
        <v>4.9841131393682633E-4</v>
      </c>
      <c r="D276" s="90">
        <v>6.2301414242103294E-4</v>
      </c>
      <c r="E276" s="90">
        <v>0</v>
      </c>
      <c r="F276" s="90">
        <v>7.4761697090523955E-4</v>
      </c>
      <c r="G276" s="90">
        <v>1.1837268705999625E-3</v>
      </c>
      <c r="H276" s="90">
        <v>0</v>
      </c>
      <c r="I276" s="90">
        <v>0</v>
      </c>
      <c r="J276" s="90">
        <v>0</v>
      </c>
      <c r="K276" s="90">
        <v>0</v>
      </c>
      <c r="L276" s="89" t="s">
        <v>1065</v>
      </c>
      <c r="M276" s="42" t="s">
        <v>1265</v>
      </c>
      <c r="N276" s="89" t="s">
        <v>526</v>
      </c>
    </row>
    <row r="277" spans="2:14">
      <c r="B277" s="90">
        <v>0</v>
      </c>
      <c r="C277" s="90">
        <v>0</v>
      </c>
      <c r="D277" s="90">
        <v>1.2460282848420658E-4</v>
      </c>
      <c r="E277" s="90">
        <v>0</v>
      </c>
      <c r="F277" s="90">
        <v>6.2301414242103292E-5</v>
      </c>
      <c r="G277" s="90">
        <v>1.1214254563578594E-3</v>
      </c>
      <c r="H277" s="90">
        <v>0</v>
      </c>
      <c r="I277" s="90">
        <v>0</v>
      </c>
      <c r="J277" s="90">
        <v>1.2460282848420658E-4</v>
      </c>
      <c r="K277" s="90">
        <v>1.8690424272630989E-4</v>
      </c>
      <c r="L277" s="89" t="s">
        <v>1065</v>
      </c>
      <c r="M277" s="42" t="s">
        <v>1264</v>
      </c>
      <c r="N277" s="89" t="s">
        <v>1263</v>
      </c>
    </row>
    <row r="278" spans="2:14">
      <c r="B278" s="90">
        <v>0</v>
      </c>
      <c r="C278" s="90">
        <v>0</v>
      </c>
      <c r="D278" s="90">
        <v>0</v>
      </c>
      <c r="E278" s="90">
        <v>0</v>
      </c>
      <c r="F278" s="90">
        <v>2.5543579839262349E-3</v>
      </c>
      <c r="G278" s="90">
        <v>2.8035636408946484E-3</v>
      </c>
      <c r="H278" s="90">
        <v>0</v>
      </c>
      <c r="I278" s="90">
        <v>0</v>
      </c>
      <c r="J278" s="90">
        <v>0</v>
      </c>
      <c r="K278" s="90">
        <v>0</v>
      </c>
      <c r="L278" s="89" t="s">
        <v>1065</v>
      </c>
      <c r="M278" s="42" t="s">
        <v>1262</v>
      </c>
      <c r="N278" s="89" t="s">
        <v>1259</v>
      </c>
    </row>
    <row r="279" spans="2:14">
      <c r="B279" s="90">
        <v>0</v>
      </c>
      <c r="C279" s="90">
        <v>0</v>
      </c>
      <c r="D279" s="90">
        <v>0</v>
      </c>
      <c r="E279" s="90">
        <v>0</v>
      </c>
      <c r="F279" s="90">
        <v>1.4952339418104791E-3</v>
      </c>
      <c r="G279" s="90">
        <v>2.1805494984736152E-3</v>
      </c>
      <c r="H279" s="90">
        <v>0</v>
      </c>
      <c r="I279" s="90">
        <v>0</v>
      </c>
      <c r="J279" s="90">
        <v>4.9841131393682633E-4</v>
      </c>
      <c r="K279" s="90">
        <v>0</v>
      </c>
      <c r="L279" s="89" t="s">
        <v>1065</v>
      </c>
      <c r="M279" s="42" t="s">
        <v>1261</v>
      </c>
      <c r="N279" s="89" t="s">
        <v>1259</v>
      </c>
    </row>
    <row r="280" spans="2:14">
      <c r="B280" s="90">
        <v>2.4920565696841317E-4</v>
      </c>
      <c r="C280" s="90">
        <v>0</v>
      </c>
      <c r="D280" s="90">
        <v>0</v>
      </c>
      <c r="E280" s="90">
        <v>0</v>
      </c>
      <c r="F280" s="90">
        <v>8.099183851473428E-4</v>
      </c>
      <c r="G280" s="90">
        <v>1.7444395987788923E-3</v>
      </c>
      <c r="H280" s="90">
        <v>0</v>
      </c>
      <c r="I280" s="90">
        <v>0</v>
      </c>
      <c r="J280" s="90">
        <v>0</v>
      </c>
      <c r="K280" s="90">
        <v>0</v>
      </c>
      <c r="L280" s="89" t="s">
        <v>1065</v>
      </c>
      <c r="M280" s="42" t="s">
        <v>1260</v>
      </c>
      <c r="N280" s="89" t="s">
        <v>1259</v>
      </c>
    </row>
    <row r="281" spans="2:14">
      <c r="B281" s="90">
        <v>6.2301414242103292E-5</v>
      </c>
      <c r="C281" s="90">
        <v>0</v>
      </c>
      <c r="D281" s="90">
        <v>0</v>
      </c>
      <c r="E281" s="90">
        <v>0</v>
      </c>
      <c r="F281" s="90">
        <v>1.2460282848420658E-4</v>
      </c>
      <c r="G281" s="90">
        <v>3.7380848545261978E-4</v>
      </c>
      <c r="H281" s="90">
        <v>0</v>
      </c>
      <c r="I281" s="90">
        <v>0</v>
      </c>
      <c r="J281" s="90">
        <v>6.2301414242103292E-5</v>
      </c>
      <c r="K281" s="90">
        <v>0</v>
      </c>
      <c r="L281" s="89" t="s">
        <v>1065</v>
      </c>
      <c r="M281" s="42" t="s">
        <v>1258</v>
      </c>
      <c r="N281" s="89" t="s">
        <v>1257</v>
      </c>
    </row>
    <row r="282" spans="2:14">
      <c r="B282" s="90">
        <v>0</v>
      </c>
      <c r="C282" s="90">
        <v>0</v>
      </c>
      <c r="D282" s="90">
        <v>6.2301414242103292E-5</v>
      </c>
      <c r="E282" s="90">
        <v>0</v>
      </c>
      <c r="F282" s="90">
        <v>6.2301414242103292E-5</v>
      </c>
      <c r="G282" s="90">
        <v>1.8690424272630989E-4</v>
      </c>
      <c r="H282" s="90">
        <v>0</v>
      </c>
      <c r="I282" s="90">
        <v>0</v>
      </c>
      <c r="J282" s="90">
        <v>1.2460282848420658E-4</v>
      </c>
      <c r="K282" s="90">
        <v>0</v>
      </c>
      <c r="L282" s="89" t="s">
        <v>1065</v>
      </c>
      <c r="M282" s="42" t="s">
        <v>1256</v>
      </c>
      <c r="N282" s="89" t="s">
        <v>1255</v>
      </c>
    </row>
    <row r="283" spans="2:14">
      <c r="B283" s="90">
        <v>0</v>
      </c>
      <c r="C283" s="90">
        <v>0</v>
      </c>
      <c r="D283" s="90">
        <v>0</v>
      </c>
      <c r="E283" s="90">
        <v>0</v>
      </c>
      <c r="F283" s="90">
        <v>1.8690424272630989E-4</v>
      </c>
      <c r="G283" s="90">
        <v>6.2301414242103292E-5</v>
      </c>
      <c r="H283" s="90">
        <v>2.8035636408946484E-3</v>
      </c>
      <c r="I283" s="90">
        <v>1.2460282848420658E-4</v>
      </c>
      <c r="J283" s="90">
        <v>0</v>
      </c>
      <c r="K283" s="90">
        <v>0</v>
      </c>
      <c r="L283" s="89" t="s">
        <v>1065</v>
      </c>
      <c r="M283" s="42" t="s">
        <v>1254</v>
      </c>
      <c r="N283" s="89" t="s">
        <v>499</v>
      </c>
    </row>
    <row r="284" spans="2:14">
      <c r="B284" s="90">
        <v>4.3610989969472308E-4</v>
      </c>
      <c r="C284" s="90">
        <v>0</v>
      </c>
      <c r="D284" s="90">
        <v>0</v>
      </c>
      <c r="E284" s="90">
        <v>0</v>
      </c>
      <c r="F284" s="90">
        <v>3.1150707121051647E-4</v>
      </c>
      <c r="G284" s="90">
        <v>2.4920565696841317E-4</v>
      </c>
      <c r="H284" s="90">
        <v>6.2301414242103292E-5</v>
      </c>
      <c r="I284" s="90">
        <v>0</v>
      </c>
      <c r="J284" s="90">
        <v>0</v>
      </c>
      <c r="K284" s="90">
        <v>0</v>
      </c>
      <c r="L284" s="89" t="s">
        <v>1065</v>
      </c>
      <c r="M284" s="42" t="s">
        <v>1253</v>
      </c>
      <c r="N284" s="89" t="s">
        <v>499</v>
      </c>
    </row>
    <row r="285" spans="2:14">
      <c r="B285" s="90">
        <v>6.2301414242103292E-5</v>
      </c>
      <c r="C285" s="90">
        <v>0</v>
      </c>
      <c r="D285" s="90">
        <v>0</v>
      </c>
      <c r="E285" s="90">
        <v>0</v>
      </c>
      <c r="F285" s="90">
        <v>6.2301414242103292E-5</v>
      </c>
      <c r="G285" s="90">
        <v>1.8690424272630989E-4</v>
      </c>
      <c r="H285" s="90">
        <v>0</v>
      </c>
      <c r="I285" s="90">
        <v>0</v>
      </c>
      <c r="J285" s="90">
        <v>0</v>
      </c>
      <c r="K285" s="90">
        <v>6.2301414242103292E-5</v>
      </c>
      <c r="L285" s="89" t="s">
        <v>1065</v>
      </c>
      <c r="M285" s="42" t="s">
        <v>1252</v>
      </c>
      <c r="N285" s="89" t="s">
        <v>1251</v>
      </c>
    </row>
    <row r="286" spans="2:14">
      <c r="B286" s="90">
        <v>0</v>
      </c>
      <c r="C286" s="90">
        <v>0</v>
      </c>
      <c r="D286" s="90">
        <v>0</v>
      </c>
      <c r="E286" s="90">
        <v>0</v>
      </c>
      <c r="F286" s="90">
        <v>1.1214254563578594E-3</v>
      </c>
      <c r="G286" s="90">
        <v>4.3610989969472308E-4</v>
      </c>
      <c r="H286" s="90">
        <v>0</v>
      </c>
      <c r="I286" s="90">
        <v>0</v>
      </c>
      <c r="J286" s="90">
        <v>0</v>
      </c>
      <c r="K286" s="90">
        <v>0</v>
      </c>
      <c r="L286" s="89" t="s">
        <v>1065</v>
      </c>
      <c r="M286" s="42" t="s">
        <v>1250</v>
      </c>
      <c r="N286" s="89" t="s">
        <v>493</v>
      </c>
    </row>
    <row r="287" spans="2:14">
      <c r="B287" s="90">
        <v>0</v>
      </c>
      <c r="C287" s="90">
        <v>0</v>
      </c>
      <c r="D287" s="90">
        <v>0</v>
      </c>
      <c r="E287" s="90">
        <v>0</v>
      </c>
      <c r="F287" s="90">
        <v>1.682138184536789E-3</v>
      </c>
      <c r="G287" s="90">
        <v>1.4329325275683757E-3</v>
      </c>
      <c r="H287" s="90">
        <v>0</v>
      </c>
      <c r="I287" s="90">
        <v>0</v>
      </c>
      <c r="J287" s="90">
        <v>0</v>
      </c>
      <c r="K287" s="90">
        <v>0</v>
      </c>
      <c r="L287" s="89" t="s">
        <v>1065</v>
      </c>
      <c r="M287" s="42" t="s">
        <v>1249</v>
      </c>
      <c r="N287" s="89" t="s">
        <v>491</v>
      </c>
    </row>
    <row r="288" spans="2:14">
      <c r="B288" s="90">
        <v>0</v>
      </c>
      <c r="C288" s="90">
        <v>0</v>
      </c>
      <c r="D288" s="90">
        <v>0</v>
      </c>
      <c r="E288" s="90">
        <v>0</v>
      </c>
      <c r="F288" s="90">
        <v>1.3083296990841692E-3</v>
      </c>
      <c r="G288" s="90">
        <v>1.2460282848420659E-3</v>
      </c>
      <c r="H288" s="90">
        <v>0</v>
      </c>
      <c r="I288" s="90">
        <v>0</v>
      </c>
      <c r="J288" s="90">
        <v>3.1150707121051647E-4</v>
      </c>
      <c r="K288" s="90">
        <v>0</v>
      </c>
      <c r="L288" s="89" t="s">
        <v>1065</v>
      </c>
      <c r="M288" s="42" t="s">
        <v>1248</v>
      </c>
      <c r="N288" s="89" t="s">
        <v>491</v>
      </c>
    </row>
    <row r="289" spans="2:14">
      <c r="B289" s="90">
        <v>0</v>
      </c>
      <c r="C289" s="90">
        <v>1.2460282848420658E-4</v>
      </c>
      <c r="D289" s="90">
        <v>3.7380848545261978E-4</v>
      </c>
      <c r="E289" s="90">
        <v>0</v>
      </c>
      <c r="F289" s="90">
        <v>4.9841131393682633E-4</v>
      </c>
      <c r="G289" s="90">
        <v>1.1214254563578594E-3</v>
      </c>
      <c r="H289" s="90">
        <v>0</v>
      </c>
      <c r="I289" s="90">
        <v>9.3452121363154941E-4</v>
      </c>
      <c r="J289" s="90">
        <v>5.6071272817892969E-4</v>
      </c>
      <c r="K289" s="90">
        <v>4.3610989969472308E-4</v>
      </c>
      <c r="L289" s="89" t="s">
        <v>1065</v>
      </c>
      <c r="M289" s="42" t="s">
        <v>1247</v>
      </c>
      <c r="N289" s="89" t="s">
        <v>491</v>
      </c>
    </row>
    <row r="290" spans="2:14">
      <c r="B290" s="90">
        <v>0</v>
      </c>
      <c r="C290" s="90">
        <v>3.1150707121051647E-4</v>
      </c>
      <c r="D290" s="90">
        <v>6.2301414242103292E-5</v>
      </c>
      <c r="E290" s="90">
        <v>0</v>
      </c>
      <c r="F290" s="90">
        <v>4.3610989969472308E-4</v>
      </c>
      <c r="G290" s="90">
        <v>1.059124042115756E-3</v>
      </c>
      <c r="H290" s="90">
        <v>0</v>
      </c>
      <c r="I290" s="90">
        <v>1.8690424272630989E-4</v>
      </c>
      <c r="J290" s="90">
        <v>0</v>
      </c>
      <c r="K290" s="90">
        <v>1.2460282848420658E-4</v>
      </c>
      <c r="L290" s="89" t="s">
        <v>1065</v>
      </c>
      <c r="M290" s="42" t="s">
        <v>1246</v>
      </c>
      <c r="N290" s="89" t="s">
        <v>491</v>
      </c>
    </row>
    <row r="291" spans="2:14">
      <c r="B291" s="90">
        <v>0</v>
      </c>
      <c r="C291" s="90">
        <v>0</v>
      </c>
      <c r="D291" s="90">
        <v>0</v>
      </c>
      <c r="E291" s="90">
        <v>0</v>
      </c>
      <c r="F291" s="90">
        <v>6.2301414242103294E-4</v>
      </c>
      <c r="G291" s="90">
        <v>2.4920565696841317E-4</v>
      </c>
      <c r="H291" s="90">
        <v>0</v>
      </c>
      <c r="I291" s="90">
        <v>0</v>
      </c>
      <c r="J291" s="90">
        <v>0</v>
      </c>
      <c r="K291" s="90">
        <v>0</v>
      </c>
      <c r="L291" s="89" t="s">
        <v>1065</v>
      </c>
      <c r="M291" s="42" t="s">
        <v>1245</v>
      </c>
      <c r="N291" s="89" t="s">
        <v>927</v>
      </c>
    </row>
    <row r="292" spans="2:14">
      <c r="B292" s="90">
        <v>0</v>
      </c>
      <c r="C292" s="90">
        <v>0</v>
      </c>
      <c r="D292" s="90">
        <v>0</v>
      </c>
      <c r="E292" s="90">
        <v>0</v>
      </c>
      <c r="F292" s="90">
        <v>9.3452121363154941E-4</v>
      </c>
      <c r="G292" s="90">
        <v>1.4329325275683757E-3</v>
      </c>
      <c r="H292" s="90">
        <v>0</v>
      </c>
      <c r="I292" s="90">
        <v>0</v>
      </c>
      <c r="J292" s="90">
        <v>0</v>
      </c>
      <c r="K292" s="90">
        <v>0</v>
      </c>
      <c r="L292" s="89" t="s">
        <v>1065</v>
      </c>
      <c r="M292" s="42" t="s">
        <v>1244</v>
      </c>
      <c r="N292" s="89" t="s">
        <v>1243</v>
      </c>
    </row>
    <row r="293" spans="2:14">
      <c r="B293" s="90">
        <v>0</v>
      </c>
      <c r="C293" s="90">
        <v>0</v>
      </c>
      <c r="D293" s="90">
        <v>0</v>
      </c>
      <c r="E293" s="90">
        <v>0</v>
      </c>
      <c r="F293" s="90">
        <v>1.9936452557473053E-3</v>
      </c>
      <c r="G293" s="90">
        <v>1.4952339418104791E-3</v>
      </c>
      <c r="H293" s="90">
        <v>0</v>
      </c>
      <c r="I293" s="90">
        <v>0</v>
      </c>
      <c r="J293" s="90">
        <v>0</v>
      </c>
      <c r="K293" s="90">
        <v>0</v>
      </c>
      <c r="L293" s="89" t="s">
        <v>1065</v>
      </c>
      <c r="M293" s="42" t="s">
        <v>1242</v>
      </c>
      <c r="N293" s="89" t="s">
        <v>481</v>
      </c>
    </row>
    <row r="294" spans="2:14">
      <c r="B294" s="90">
        <v>0</v>
      </c>
      <c r="C294" s="90">
        <v>0</v>
      </c>
      <c r="D294" s="90">
        <v>1.8690424272630989E-4</v>
      </c>
      <c r="E294" s="90">
        <v>0</v>
      </c>
      <c r="F294" s="90">
        <v>1.5575353560525825E-3</v>
      </c>
      <c r="G294" s="90">
        <v>8.7221979938944616E-4</v>
      </c>
      <c r="H294" s="90">
        <v>0</v>
      </c>
      <c r="I294" s="90">
        <v>0</v>
      </c>
      <c r="J294" s="90">
        <v>0</v>
      </c>
      <c r="K294" s="90">
        <v>0</v>
      </c>
      <c r="L294" s="89" t="s">
        <v>1065</v>
      </c>
      <c r="M294" s="42" t="s">
        <v>1241</v>
      </c>
      <c r="N294" s="89" t="s">
        <v>477</v>
      </c>
    </row>
    <row r="295" spans="2:14">
      <c r="B295" s="90">
        <v>0</v>
      </c>
      <c r="C295" s="90">
        <v>0</v>
      </c>
      <c r="D295" s="90">
        <v>0</v>
      </c>
      <c r="E295" s="90">
        <v>0</v>
      </c>
      <c r="F295" s="90">
        <v>1.6198367702946856E-3</v>
      </c>
      <c r="G295" s="90">
        <v>3.3642763690735779E-3</v>
      </c>
      <c r="H295" s="90">
        <v>0</v>
      </c>
      <c r="I295" s="90">
        <v>0</v>
      </c>
      <c r="J295" s="90">
        <v>0</v>
      </c>
      <c r="K295" s="90">
        <v>0</v>
      </c>
      <c r="L295" s="89" t="s">
        <v>1065</v>
      </c>
      <c r="M295" s="42" t="s">
        <v>1240</v>
      </c>
      <c r="N295" s="89" t="s">
        <v>1237</v>
      </c>
    </row>
    <row r="296" spans="2:14">
      <c r="B296" s="90">
        <v>0</v>
      </c>
      <c r="C296" s="90">
        <v>0</v>
      </c>
      <c r="D296" s="90">
        <v>0</v>
      </c>
      <c r="E296" s="90">
        <v>0</v>
      </c>
      <c r="F296" s="90">
        <v>6.2301414242103294E-4</v>
      </c>
      <c r="G296" s="90">
        <v>1.8067410130209955E-3</v>
      </c>
      <c r="H296" s="90">
        <v>0</v>
      </c>
      <c r="I296" s="90">
        <v>0</v>
      </c>
      <c r="J296" s="90">
        <v>0</v>
      </c>
      <c r="K296" s="90">
        <v>0</v>
      </c>
      <c r="L296" s="89" t="s">
        <v>1065</v>
      </c>
      <c r="M296" s="42" t="s">
        <v>1239</v>
      </c>
      <c r="N296" s="89" t="s">
        <v>1237</v>
      </c>
    </row>
    <row r="297" spans="2:14">
      <c r="B297" s="90">
        <v>0</v>
      </c>
      <c r="C297" s="90">
        <v>0</v>
      </c>
      <c r="D297" s="90">
        <v>0</v>
      </c>
      <c r="E297" s="90">
        <v>0</v>
      </c>
      <c r="F297" s="90">
        <v>1.1837268705999625E-3</v>
      </c>
      <c r="G297" s="90">
        <v>6.2301414242103294E-4</v>
      </c>
      <c r="H297" s="90">
        <v>0</v>
      </c>
      <c r="I297" s="90">
        <v>0</v>
      </c>
      <c r="J297" s="90">
        <v>0</v>
      </c>
      <c r="K297" s="90">
        <v>6.2301414242103292E-5</v>
      </c>
      <c r="L297" s="89" t="s">
        <v>1065</v>
      </c>
      <c r="M297" s="42" t="s">
        <v>1238</v>
      </c>
      <c r="N297" s="89" t="s">
        <v>1237</v>
      </c>
    </row>
    <row r="298" spans="2:14">
      <c r="B298" s="90">
        <v>1.171266587751542E-2</v>
      </c>
      <c r="C298" s="90">
        <v>0</v>
      </c>
      <c r="D298" s="90">
        <v>3.8626876830104044E-3</v>
      </c>
      <c r="E298" s="90">
        <v>0</v>
      </c>
      <c r="F298" s="90">
        <v>3.9872905114946107E-3</v>
      </c>
      <c r="G298" s="90">
        <v>1.9936452557473053E-3</v>
      </c>
      <c r="H298" s="90">
        <v>0</v>
      </c>
      <c r="I298" s="90">
        <v>3.1150707121051647E-4</v>
      </c>
      <c r="J298" s="90">
        <v>0</v>
      </c>
      <c r="K298" s="90">
        <v>4.3610989969472308E-4</v>
      </c>
      <c r="L298" s="89" t="s">
        <v>1065</v>
      </c>
      <c r="M298" s="42" t="s">
        <v>1236</v>
      </c>
      <c r="N298" s="89" t="s">
        <v>828</v>
      </c>
    </row>
    <row r="299" spans="2:14">
      <c r="B299" s="90">
        <v>0</v>
      </c>
      <c r="C299" s="90">
        <v>0</v>
      </c>
      <c r="D299" s="90">
        <v>0</v>
      </c>
      <c r="E299" s="90">
        <v>0</v>
      </c>
      <c r="F299" s="90">
        <v>2.0559466699894089E-3</v>
      </c>
      <c r="G299" s="90">
        <v>6.2301414242103292E-5</v>
      </c>
      <c r="H299" s="90">
        <v>0</v>
      </c>
      <c r="I299" s="90">
        <v>0</v>
      </c>
      <c r="J299" s="90">
        <v>0</v>
      </c>
      <c r="K299" s="90">
        <v>0</v>
      </c>
      <c r="L299" s="89" t="s">
        <v>1065</v>
      </c>
      <c r="M299" s="42" t="s">
        <v>1235</v>
      </c>
      <c r="N299" s="89" t="s">
        <v>1234</v>
      </c>
    </row>
    <row r="300" spans="2:14">
      <c r="B300" s="90">
        <v>0</v>
      </c>
      <c r="C300" s="90">
        <v>0</v>
      </c>
      <c r="D300" s="90">
        <v>0</v>
      </c>
      <c r="E300" s="90">
        <v>0</v>
      </c>
      <c r="F300" s="90">
        <v>1.682138184536789E-3</v>
      </c>
      <c r="G300" s="90">
        <v>3.4265777833156811E-3</v>
      </c>
      <c r="H300" s="90">
        <v>0</v>
      </c>
      <c r="I300" s="90">
        <v>0</v>
      </c>
      <c r="J300" s="90">
        <v>0</v>
      </c>
      <c r="K300" s="90">
        <v>0</v>
      </c>
      <c r="L300" s="89" t="s">
        <v>1065</v>
      </c>
      <c r="M300" s="42" t="s">
        <v>1233</v>
      </c>
      <c r="N300" s="89" t="s">
        <v>921</v>
      </c>
    </row>
    <row r="301" spans="2:14">
      <c r="B301" s="90">
        <v>0</v>
      </c>
      <c r="C301" s="90">
        <v>0</v>
      </c>
      <c r="D301" s="90">
        <v>0</v>
      </c>
      <c r="E301" s="90">
        <v>0</v>
      </c>
      <c r="F301" s="90">
        <v>1.2460282848420658E-4</v>
      </c>
      <c r="G301" s="90">
        <v>1.8690424272630989E-4</v>
      </c>
      <c r="H301" s="90">
        <v>0</v>
      </c>
      <c r="I301" s="90">
        <v>0</v>
      </c>
      <c r="J301" s="90">
        <v>0</v>
      </c>
      <c r="K301" s="90">
        <v>0</v>
      </c>
      <c r="L301" s="89" t="s">
        <v>1065</v>
      </c>
      <c r="M301" s="42" t="s">
        <v>1232</v>
      </c>
      <c r="N301" s="89" t="s">
        <v>921</v>
      </c>
    </row>
    <row r="302" spans="2:14">
      <c r="B302" s="90">
        <v>0</v>
      </c>
      <c r="C302" s="90">
        <v>0</v>
      </c>
      <c r="D302" s="90">
        <v>6.2301414242103292E-5</v>
      </c>
      <c r="E302" s="90">
        <v>0</v>
      </c>
      <c r="F302" s="90">
        <v>1.4329325275683757E-3</v>
      </c>
      <c r="G302" s="90">
        <v>1.8067410130209955E-3</v>
      </c>
      <c r="H302" s="90">
        <v>0</v>
      </c>
      <c r="I302" s="90">
        <v>0</v>
      </c>
      <c r="J302" s="90">
        <v>6.2301414242103292E-5</v>
      </c>
      <c r="K302" s="90">
        <v>0</v>
      </c>
      <c r="L302" s="89" t="s">
        <v>1065</v>
      </c>
      <c r="M302" s="42" t="s">
        <v>1231</v>
      </c>
      <c r="N302" s="89" t="s">
        <v>921</v>
      </c>
    </row>
    <row r="303" spans="2:14">
      <c r="B303" s="90">
        <v>0</v>
      </c>
      <c r="C303" s="90">
        <v>3.1150707121051647E-4</v>
      </c>
      <c r="D303" s="90">
        <v>5.6071272817892969E-4</v>
      </c>
      <c r="E303" s="90">
        <v>0</v>
      </c>
      <c r="F303" s="90">
        <v>6.853155566631363E-4</v>
      </c>
      <c r="G303" s="90">
        <v>4.3610989969472308E-4</v>
      </c>
      <c r="H303" s="90">
        <v>0</v>
      </c>
      <c r="I303" s="90">
        <v>0</v>
      </c>
      <c r="J303" s="90">
        <v>6.2301414242103292E-5</v>
      </c>
      <c r="K303" s="90">
        <v>0</v>
      </c>
      <c r="L303" s="89" t="s">
        <v>1065</v>
      </c>
      <c r="M303" s="42" t="s">
        <v>1230</v>
      </c>
      <c r="N303" s="89" t="s">
        <v>921</v>
      </c>
    </row>
    <row r="304" spans="2:14">
      <c r="B304" s="90">
        <v>0</v>
      </c>
      <c r="C304" s="90">
        <v>1.8690424272630989E-4</v>
      </c>
      <c r="D304" s="90">
        <v>6.853155566631363E-4</v>
      </c>
      <c r="E304" s="90">
        <v>0</v>
      </c>
      <c r="F304" s="90">
        <v>3.7380848545261978E-4</v>
      </c>
      <c r="G304" s="90">
        <v>6.853155566631363E-4</v>
      </c>
      <c r="H304" s="90">
        <v>0</v>
      </c>
      <c r="I304" s="90">
        <v>0</v>
      </c>
      <c r="J304" s="90">
        <v>6.2301414242103292E-5</v>
      </c>
      <c r="K304" s="90">
        <v>1.2460282848420658E-4</v>
      </c>
      <c r="L304" s="89" t="s">
        <v>1065</v>
      </c>
      <c r="M304" s="42" t="s">
        <v>1229</v>
      </c>
      <c r="N304" s="89" t="s">
        <v>921</v>
      </c>
    </row>
    <row r="305" spans="2:14">
      <c r="B305" s="90">
        <v>3.7380848545261978E-4</v>
      </c>
      <c r="C305" s="90">
        <v>0</v>
      </c>
      <c r="D305" s="90">
        <v>6.2301414242103292E-5</v>
      </c>
      <c r="E305" s="90">
        <v>0</v>
      </c>
      <c r="F305" s="90">
        <v>1.2460282848420658E-4</v>
      </c>
      <c r="G305" s="90">
        <v>6.2301414242103292E-5</v>
      </c>
      <c r="H305" s="90">
        <v>0</v>
      </c>
      <c r="I305" s="90">
        <v>0</v>
      </c>
      <c r="J305" s="90">
        <v>0</v>
      </c>
      <c r="K305" s="90">
        <v>0</v>
      </c>
      <c r="L305" s="89" t="s">
        <v>1065</v>
      </c>
      <c r="M305" s="42" t="s">
        <v>1228</v>
      </c>
      <c r="N305" s="89" t="s">
        <v>921</v>
      </c>
    </row>
    <row r="306" spans="2:14">
      <c r="B306" s="90">
        <v>0</v>
      </c>
      <c r="C306" s="90">
        <v>1.2460282848420658E-4</v>
      </c>
      <c r="D306" s="90">
        <v>1.2460282848420658E-4</v>
      </c>
      <c r="E306" s="90">
        <v>0</v>
      </c>
      <c r="F306" s="90">
        <v>7.4761697090523955E-4</v>
      </c>
      <c r="G306" s="90">
        <v>1.3083296990841692E-3</v>
      </c>
      <c r="H306" s="90">
        <v>0</v>
      </c>
      <c r="I306" s="90">
        <v>0</v>
      </c>
      <c r="J306" s="90">
        <v>1.2460282848420658E-4</v>
      </c>
      <c r="K306" s="90">
        <v>0</v>
      </c>
      <c r="L306" s="89" t="s">
        <v>1065</v>
      </c>
      <c r="M306" s="42" t="s">
        <v>1227</v>
      </c>
      <c r="N306" s="89" t="s">
        <v>1000</v>
      </c>
    </row>
    <row r="307" spans="2:14">
      <c r="B307" s="90">
        <v>0</v>
      </c>
      <c r="C307" s="90">
        <v>0</v>
      </c>
      <c r="D307" s="90">
        <v>0</v>
      </c>
      <c r="E307" s="90">
        <v>0</v>
      </c>
      <c r="F307" s="90">
        <v>6.2301414242103294E-4</v>
      </c>
      <c r="G307" s="90">
        <v>6.853155566631363E-4</v>
      </c>
      <c r="H307" s="90">
        <v>0</v>
      </c>
      <c r="I307" s="90">
        <v>0</v>
      </c>
      <c r="J307" s="90">
        <v>6.2301414242103292E-5</v>
      </c>
      <c r="K307" s="90">
        <v>0</v>
      </c>
      <c r="L307" s="89" t="s">
        <v>1065</v>
      </c>
      <c r="M307" s="42" t="s">
        <v>1226</v>
      </c>
      <c r="N307" s="89" t="s">
        <v>467</v>
      </c>
    </row>
    <row r="308" spans="2:14">
      <c r="B308" s="90">
        <v>0</v>
      </c>
      <c r="C308" s="90">
        <v>0</v>
      </c>
      <c r="D308" s="90">
        <v>0</v>
      </c>
      <c r="E308" s="90">
        <v>0</v>
      </c>
      <c r="F308" s="90">
        <v>4.9841131393682633E-4</v>
      </c>
      <c r="G308" s="90">
        <v>9.9682262787365267E-4</v>
      </c>
      <c r="H308" s="90">
        <v>0</v>
      </c>
      <c r="I308" s="90">
        <v>0</v>
      </c>
      <c r="J308" s="90">
        <v>0</v>
      </c>
      <c r="K308" s="90">
        <v>0</v>
      </c>
      <c r="L308" s="89" t="s">
        <v>1065</v>
      </c>
      <c r="M308" s="42" t="s">
        <v>1225</v>
      </c>
      <c r="N308" s="89" t="s">
        <v>460</v>
      </c>
    </row>
    <row r="309" spans="2:14">
      <c r="B309" s="90">
        <v>0</v>
      </c>
      <c r="C309" s="90">
        <v>0</v>
      </c>
      <c r="D309" s="90">
        <v>5.6071272817892969E-4</v>
      </c>
      <c r="E309" s="90">
        <v>0</v>
      </c>
      <c r="F309" s="90">
        <v>1.6198367702946856E-3</v>
      </c>
      <c r="G309" s="90">
        <v>3.6134820260419909E-3</v>
      </c>
      <c r="H309" s="90">
        <v>0</v>
      </c>
      <c r="I309" s="90">
        <v>0</v>
      </c>
      <c r="J309" s="90">
        <v>2.4920565696841317E-4</v>
      </c>
      <c r="K309" s="90">
        <v>0</v>
      </c>
      <c r="L309" s="89" t="s">
        <v>1065</v>
      </c>
      <c r="M309" s="42" t="s">
        <v>1224</v>
      </c>
      <c r="N309" s="89" t="s">
        <v>460</v>
      </c>
    </row>
    <row r="310" spans="2:14">
      <c r="B310" s="90">
        <v>0</v>
      </c>
      <c r="C310" s="90">
        <v>9.2206093078312876E-3</v>
      </c>
      <c r="D310" s="90">
        <v>0</v>
      </c>
      <c r="E310" s="90">
        <v>0</v>
      </c>
      <c r="F310" s="90">
        <v>1.2460282848420658E-4</v>
      </c>
      <c r="G310" s="90">
        <v>1.2460282848420659E-3</v>
      </c>
      <c r="H310" s="90">
        <v>0</v>
      </c>
      <c r="I310" s="90">
        <v>0</v>
      </c>
      <c r="J310" s="90">
        <v>0</v>
      </c>
      <c r="K310" s="90">
        <v>0</v>
      </c>
      <c r="L310" s="89" t="s">
        <v>1065</v>
      </c>
      <c r="M310" s="42" t="s">
        <v>1223</v>
      </c>
      <c r="N310" s="89" t="s">
        <v>460</v>
      </c>
    </row>
    <row r="311" spans="2:14">
      <c r="B311" s="90">
        <v>0</v>
      </c>
      <c r="C311" s="90">
        <v>6.2301414242103292E-5</v>
      </c>
      <c r="D311" s="90">
        <v>1.8690424272630989E-4</v>
      </c>
      <c r="E311" s="90">
        <v>0</v>
      </c>
      <c r="F311" s="90">
        <v>6.2301414242103294E-4</v>
      </c>
      <c r="G311" s="90">
        <v>1.3706311133262726E-3</v>
      </c>
      <c r="H311" s="90">
        <v>0</v>
      </c>
      <c r="I311" s="90">
        <v>0</v>
      </c>
      <c r="J311" s="90">
        <v>0</v>
      </c>
      <c r="K311" s="90">
        <v>0</v>
      </c>
      <c r="L311" s="89" t="s">
        <v>1065</v>
      </c>
      <c r="M311" s="42" t="s">
        <v>1222</v>
      </c>
      <c r="N311" s="89" t="s">
        <v>460</v>
      </c>
    </row>
    <row r="312" spans="2:14">
      <c r="B312" s="90">
        <v>0</v>
      </c>
      <c r="C312" s="90">
        <v>1.2460282848420658E-4</v>
      </c>
      <c r="D312" s="90">
        <v>4.3610989969472308E-4</v>
      </c>
      <c r="E312" s="90">
        <v>0</v>
      </c>
      <c r="F312" s="90">
        <v>1.2460282848420658E-4</v>
      </c>
      <c r="G312" s="90">
        <v>3.1150707121051647E-4</v>
      </c>
      <c r="H312" s="90">
        <v>0</v>
      </c>
      <c r="I312" s="90">
        <v>1.8690424272630989E-4</v>
      </c>
      <c r="J312" s="90">
        <v>2.6228895395925489E-2</v>
      </c>
      <c r="K312" s="90">
        <v>1.682138184536789E-3</v>
      </c>
      <c r="L312" s="89" t="s">
        <v>1065</v>
      </c>
      <c r="M312" s="42" t="s">
        <v>1221</v>
      </c>
      <c r="N312" s="89" t="s">
        <v>460</v>
      </c>
    </row>
    <row r="313" spans="2:14">
      <c r="B313" s="90">
        <v>0</v>
      </c>
      <c r="C313" s="90">
        <v>1.2460282848420658E-4</v>
      </c>
      <c r="D313" s="90">
        <v>1.8690424272630989E-4</v>
      </c>
      <c r="E313" s="90">
        <v>0</v>
      </c>
      <c r="F313" s="90">
        <v>6.2301414242103292E-5</v>
      </c>
      <c r="G313" s="90">
        <v>1.8690424272630989E-4</v>
      </c>
      <c r="H313" s="90">
        <v>0</v>
      </c>
      <c r="I313" s="90">
        <v>0</v>
      </c>
      <c r="J313" s="90">
        <v>0</v>
      </c>
      <c r="K313" s="90">
        <v>1.2460282848420658E-4</v>
      </c>
      <c r="L313" s="89" t="s">
        <v>1065</v>
      </c>
      <c r="M313" s="42" t="s">
        <v>1220</v>
      </c>
      <c r="N313" s="89" t="s">
        <v>460</v>
      </c>
    </row>
    <row r="314" spans="2:14">
      <c r="B314" s="90">
        <v>0</v>
      </c>
      <c r="C314" s="90">
        <v>5.6071272817892969E-4</v>
      </c>
      <c r="D314" s="90">
        <v>0</v>
      </c>
      <c r="E314" s="90">
        <v>0</v>
      </c>
      <c r="F314" s="90">
        <v>1.2460282848420658E-4</v>
      </c>
      <c r="G314" s="90">
        <v>6.2301414242103292E-5</v>
      </c>
      <c r="H314" s="90">
        <v>0</v>
      </c>
      <c r="I314" s="90">
        <v>0</v>
      </c>
      <c r="J314" s="90">
        <v>0</v>
      </c>
      <c r="K314" s="90">
        <v>1.2460282848420658E-4</v>
      </c>
      <c r="L314" s="89" t="s">
        <v>1065</v>
      </c>
      <c r="M314" s="42" t="s">
        <v>1219</v>
      </c>
      <c r="N314" s="89" t="s">
        <v>1218</v>
      </c>
    </row>
    <row r="315" spans="2:14">
      <c r="B315" s="90">
        <v>0</v>
      </c>
      <c r="C315" s="90">
        <v>1.2460282848420658E-4</v>
      </c>
      <c r="D315" s="90">
        <v>2.4920565696841317E-4</v>
      </c>
      <c r="E315" s="90">
        <v>0</v>
      </c>
      <c r="F315" s="90">
        <v>4.9841131393682633E-4</v>
      </c>
      <c r="G315" s="90">
        <v>1.1837268705999625E-3</v>
      </c>
      <c r="H315" s="90">
        <v>0</v>
      </c>
      <c r="I315" s="90">
        <v>6.2301414242103292E-5</v>
      </c>
      <c r="J315" s="90">
        <v>2.4920565696841317E-4</v>
      </c>
      <c r="K315" s="90">
        <v>6.2301414242103294E-4</v>
      </c>
      <c r="L315" s="89" t="s">
        <v>1065</v>
      </c>
      <c r="M315" s="42" t="s">
        <v>1217</v>
      </c>
      <c r="N315" s="89" t="s">
        <v>901</v>
      </c>
    </row>
    <row r="316" spans="2:14">
      <c r="B316" s="90">
        <v>0</v>
      </c>
      <c r="C316" s="90">
        <v>0</v>
      </c>
      <c r="D316" s="90">
        <v>0</v>
      </c>
      <c r="E316" s="90">
        <v>0</v>
      </c>
      <c r="F316" s="90">
        <v>6.2301414242103294E-4</v>
      </c>
      <c r="G316" s="90">
        <v>8.7221979938944616E-4</v>
      </c>
      <c r="H316" s="90">
        <v>0</v>
      </c>
      <c r="I316" s="90">
        <v>0</v>
      </c>
      <c r="J316" s="90">
        <v>0</v>
      </c>
      <c r="K316" s="90">
        <v>0</v>
      </c>
      <c r="L316" s="89" t="s">
        <v>1065</v>
      </c>
      <c r="M316" s="42" t="s">
        <v>1216</v>
      </c>
      <c r="N316" s="89" t="s">
        <v>1215</v>
      </c>
    </row>
    <row r="317" spans="2:14">
      <c r="B317" s="90">
        <v>6.2301414242103294E-4</v>
      </c>
      <c r="C317" s="90">
        <v>0</v>
      </c>
      <c r="D317" s="90">
        <v>0</v>
      </c>
      <c r="E317" s="90">
        <v>0</v>
      </c>
      <c r="F317" s="90">
        <v>3.1150707121051647E-4</v>
      </c>
      <c r="G317" s="90">
        <v>9.9682262787365267E-4</v>
      </c>
      <c r="H317" s="90">
        <v>0</v>
      </c>
      <c r="I317" s="90">
        <v>1.8690424272630989E-4</v>
      </c>
      <c r="J317" s="90">
        <v>1.2460282848420658E-4</v>
      </c>
      <c r="K317" s="90">
        <v>6.2301414242103292E-5</v>
      </c>
      <c r="L317" s="89" t="s">
        <v>1065</v>
      </c>
      <c r="M317" s="42" t="s">
        <v>1214</v>
      </c>
      <c r="N317" s="89" t="s">
        <v>444</v>
      </c>
    </row>
    <row r="318" spans="2:14">
      <c r="B318" s="90">
        <v>0</v>
      </c>
      <c r="C318" s="90">
        <v>0</v>
      </c>
      <c r="D318" s="90">
        <v>0</v>
      </c>
      <c r="E318" s="90">
        <v>0</v>
      </c>
      <c r="F318" s="90">
        <v>4.9841131393682633E-4</v>
      </c>
      <c r="G318" s="90">
        <v>1.2460282848420658E-4</v>
      </c>
      <c r="H318" s="90">
        <v>0</v>
      </c>
      <c r="I318" s="90">
        <v>0</v>
      </c>
      <c r="J318" s="90">
        <v>2.4920565696841317E-4</v>
      </c>
      <c r="K318" s="90">
        <v>3.1773721263472681E-3</v>
      </c>
      <c r="L318" s="89" t="s">
        <v>1065</v>
      </c>
      <c r="M318" s="42" t="s">
        <v>1213</v>
      </c>
      <c r="N318" s="89" t="s">
        <v>1212</v>
      </c>
    </row>
    <row r="319" spans="2:14">
      <c r="B319" s="90">
        <v>0</v>
      </c>
      <c r="C319" s="90">
        <v>0</v>
      </c>
      <c r="D319" s="90">
        <v>0</v>
      </c>
      <c r="E319" s="90">
        <v>0</v>
      </c>
      <c r="F319" s="90">
        <v>4.9841131393682633E-4</v>
      </c>
      <c r="G319" s="90">
        <v>1.2460282848420658E-4</v>
      </c>
      <c r="H319" s="90">
        <v>0</v>
      </c>
      <c r="I319" s="90">
        <v>0</v>
      </c>
      <c r="J319" s="90">
        <v>0</v>
      </c>
      <c r="K319" s="90">
        <v>0</v>
      </c>
      <c r="L319" s="89" t="s">
        <v>1065</v>
      </c>
      <c r="M319" s="42" t="s">
        <v>1211</v>
      </c>
      <c r="N319" s="89" t="s">
        <v>819</v>
      </c>
    </row>
    <row r="320" spans="2:14">
      <c r="B320" s="90">
        <v>0</v>
      </c>
      <c r="C320" s="90">
        <v>1.8690424272630989E-4</v>
      </c>
      <c r="D320" s="90">
        <v>1.8690424272630989E-4</v>
      </c>
      <c r="E320" s="90">
        <v>0</v>
      </c>
      <c r="F320" s="90">
        <v>8.099183851473428E-4</v>
      </c>
      <c r="G320" s="90">
        <v>4.3610989969472308E-4</v>
      </c>
      <c r="H320" s="90">
        <v>0</v>
      </c>
      <c r="I320" s="90">
        <v>6.2301414242103292E-5</v>
      </c>
      <c r="J320" s="90">
        <v>0</v>
      </c>
      <c r="K320" s="90">
        <v>0</v>
      </c>
      <c r="L320" s="89" t="s">
        <v>1065</v>
      </c>
      <c r="M320" s="42" t="s">
        <v>1210</v>
      </c>
      <c r="N320" s="89" t="s">
        <v>819</v>
      </c>
    </row>
    <row r="321" spans="2:14">
      <c r="B321" s="90">
        <v>0</v>
      </c>
      <c r="C321" s="90">
        <v>0</v>
      </c>
      <c r="D321" s="90">
        <v>0</v>
      </c>
      <c r="E321" s="90">
        <v>0</v>
      </c>
      <c r="F321" s="90">
        <v>1.2460282848420658E-4</v>
      </c>
      <c r="G321" s="90">
        <v>6.2301414242103292E-5</v>
      </c>
      <c r="H321" s="90">
        <v>0</v>
      </c>
      <c r="I321" s="90">
        <v>0</v>
      </c>
      <c r="J321" s="90">
        <v>0</v>
      </c>
      <c r="K321" s="90">
        <v>1.2460282848420658E-4</v>
      </c>
      <c r="L321" s="89" t="s">
        <v>1065</v>
      </c>
      <c r="M321" s="42" t="s">
        <v>1209</v>
      </c>
      <c r="N321" s="89" t="s">
        <v>432</v>
      </c>
    </row>
    <row r="322" spans="2:14">
      <c r="B322" s="90">
        <v>0</v>
      </c>
      <c r="C322" s="90">
        <v>2.4920565696841317E-4</v>
      </c>
      <c r="D322" s="90">
        <v>0</v>
      </c>
      <c r="E322" s="90">
        <v>0</v>
      </c>
      <c r="F322" s="90">
        <v>2.4920565696841317E-4</v>
      </c>
      <c r="G322" s="90">
        <v>3.1150707121051647E-4</v>
      </c>
      <c r="H322" s="90">
        <v>0</v>
      </c>
      <c r="I322" s="90">
        <v>6.2301414242103292E-5</v>
      </c>
      <c r="J322" s="90">
        <v>8.7221979938944616E-4</v>
      </c>
      <c r="K322" s="90">
        <v>3.1150707121051647E-4</v>
      </c>
      <c r="L322" s="89" t="s">
        <v>1065</v>
      </c>
      <c r="M322" s="42" t="s">
        <v>1208</v>
      </c>
      <c r="N322" s="89" t="s">
        <v>432</v>
      </c>
    </row>
    <row r="323" spans="2:14">
      <c r="B323" s="90">
        <v>0</v>
      </c>
      <c r="C323" s="90">
        <v>1.2460282848420658E-4</v>
      </c>
      <c r="D323" s="90">
        <v>6.2301414242103292E-5</v>
      </c>
      <c r="E323" s="90">
        <v>0</v>
      </c>
      <c r="F323" s="90">
        <v>3.1150707121051647E-4</v>
      </c>
      <c r="G323" s="90">
        <v>4.9841131393682633E-4</v>
      </c>
      <c r="H323" s="90">
        <v>0</v>
      </c>
      <c r="I323" s="90">
        <v>6.2301414242103292E-5</v>
      </c>
      <c r="J323" s="90">
        <v>2.4920565696841317E-4</v>
      </c>
      <c r="K323" s="90">
        <v>5.6071272817892969E-4</v>
      </c>
      <c r="L323" s="89" t="s">
        <v>1065</v>
      </c>
      <c r="M323" s="42" t="s">
        <v>1207</v>
      </c>
      <c r="N323" s="89" t="s">
        <v>432</v>
      </c>
    </row>
    <row r="324" spans="2:14">
      <c r="B324" s="90">
        <v>0</v>
      </c>
      <c r="C324" s="90">
        <v>0</v>
      </c>
      <c r="D324" s="90">
        <v>0</v>
      </c>
      <c r="E324" s="90">
        <v>0</v>
      </c>
      <c r="F324" s="90">
        <v>6.2301414242103294E-4</v>
      </c>
      <c r="G324" s="90">
        <v>1.1214254563578594E-3</v>
      </c>
      <c r="H324" s="90">
        <v>0</v>
      </c>
      <c r="I324" s="90">
        <v>0</v>
      </c>
      <c r="J324" s="90">
        <v>3.1150707121051647E-4</v>
      </c>
      <c r="K324" s="90">
        <v>2.4920565696841317E-4</v>
      </c>
      <c r="L324" s="89" t="s">
        <v>1065</v>
      </c>
      <c r="M324" s="42" t="s">
        <v>1206</v>
      </c>
      <c r="N324" s="89" t="s">
        <v>1037</v>
      </c>
    </row>
    <row r="325" spans="2:14">
      <c r="B325" s="90">
        <v>0</v>
      </c>
      <c r="C325" s="90">
        <v>0</v>
      </c>
      <c r="D325" s="90">
        <v>0</v>
      </c>
      <c r="E325" s="90">
        <v>0</v>
      </c>
      <c r="F325" s="90">
        <v>3.6757834402840945E-3</v>
      </c>
      <c r="G325" s="90">
        <v>1.9313438415052022E-3</v>
      </c>
      <c r="H325" s="90">
        <v>0</v>
      </c>
      <c r="I325" s="90">
        <v>0</v>
      </c>
      <c r="J325" s="90">
        <v>0</v>
      </c>
      <c r="K325" s="90">
        <v>0</v>
      </c>
      <c r="L325" s="89" t="s">
        <v>1065</v>
      </c>
      <c r="M325" s="42" t="s">
        <v>1205</v>
      </c>
      <c r="N325" s="89" t="s">
        <v>811</v>
      </c>
    </row>
    <row r="326" spans="2:14">
      <c r="B326" s="90">
        <v>0</v>
      </c>
      <c r="C326" s="90">
        <v>0</v>
      </c>
      <c r="D326" s="90">
        <v>0</v>
      </c>
      <c r="E326" s="90">
        <v>0</v>
      </c>
      <c r="F326" s="90">
        <v>2.4920565696841318E-3</v>
      </c>
      <c r="G326" s="90">
        <v>3.0527692978630614E-3</v>
      </c>
      <c r="H326" s="90">
        <v>0</v>
      </c>
      <c r="I326" s="90">
        <v>0</v>
      </c>
      <c r="J326" s="90">
        <v>0</v>
      </c>
      <c r="K326" s="90">
        <v>0</v>
      </c>
      <c r="L326" s="89" t="s">
        <v>1065</v>
      </c>
      <c r="M326" s="42" t="s">
        <v>1204</v>
      </c>
      <c r="N326" s="89" t="s">
        <v>420</v>
      </c>
    </row>
    <row r="327" spans="2:14">
      <c r="B327" s="90">
        <v>2.4920565696841317E-4</v>
      </c>
      <c r="C327" s="90">
        <v>0</v>
      </c>
      <c r="D327" s="90">
        <v>0</v>
      </c>
      <c r="E327" s="90">
        <v>0</v>
      </c>
      <c r="F327" s="90">
        <v>1.059124042115756E-3</v>
      </c>
      <c r="G327" s="90">
        <v>4.9841131393682633E-4</v>
      </c>
      <c r="H327" s="90">
        <v>0</v>
      </c>
      <c r="I327" s="90">
        <v>0</v>
      </c>
      <c r="J327" s="90">
        <v>0</v>
      </c>
      <c r="K327" s="90">
        <v>0</v>
      </c>
      <c r="L327" s="89" t="s">
        <v>1065</v>
      </c>
      <c r="M327" s="42" t="s">
        <v>1203</v>
      </c>
      <c r="N327" s="89" t="s">
        <v>420</v>
      </c>
    </row>
    <row r="328" spans="2:14">
      <c r="B328" s="90">
        <v>1.059124042115756E-3</v>
      </c>
      <c r="C328" s="90">
        <v>0</v>
      </c>
      <c r="D328" s="90">
        <v>2.4920565696841317E-4</v>
      </c>
      <c r="E328" s="90">
        <v>0</v>
      </c>
      <c r="F328" s="90">
        <v>1.5575353560525825E-3</v>
      </c>
      <c r="G328" s="90">
        <v>1.7444395987788923E-3</v>
      </c>
      <c r="H328" s="90">
        <v>0</v>
      </c>
      <c r="I328" s="90">
        <v>0</v>
      </c>
      <c r="J328" s="90">
        <v>0</v>
      </c>
      <c r="K328" s="90">
        <v>0</v>
      </c>
      <c r="L328" s="89" t="s">
        <v>1065</v>
      </c>
      <c r="M328" s="42" t="s">
        <v>1202</v>
      </c>
      <c r="N328" s="89" t="s">
        <v>420</v>
      </c>
    </row>
    <row r="329" spans="2:14">
      <c r="B329" s="90">
        <v>1.2460282848420658E-4</v>
      </c>
      <c r="C329" s="90">
        <v>0</v>
      </c>
      <c r="D329" s="90">
        <v>3.7380848545261978E-4</v>
      </c>
      <c r="E329" s="90">
        <v>0</v>
      </c>
      <c r="F329" s="90">
        <v>1.3706311133262726E-3</v>
      </c>
      <c r="G329" s="90">
        <v>1.1837268705999625E-3</v>
      </c>
      <c r="H329" s="90">
        <v>0</v>
      </c>
      <c r="I329" s="90">
        <v>1.8690424272630989E-4</v>
      </c>
      <c r="J329" s="90">
        <v>0</v>
      </c>
      <c r="K329" s="90">
        <v>0</v>
      </c>
      <c r="L329" s="89" t="s">
        <v>1065</v>
      </c>
      <c r="M329" s="42" t="s">
        <v>1201</v>
      </c>
      <c r="N329" s="89" t="s">
        <v>420</v>
      </c>
    </row>
    <row r="330" spans="2:14">
      <c r="B330" s="90">
        <v>0</v>
      </c>
      <c r="C330" s="90">
        <v>0</v>
      </c>
      <c r="D330" s="90">
        <v>0</v>
      </c>
      <c r="E330" s="90">
        <v>0</v>
      </c>
      <c r="F330" s="90">
        <v>1.2460282848420659E-3</v>
      </c>
      <c r="G330" s="90">
        <v>5.6071272817892969E-4</v>
      </c>
      <c r="H330" s="90">
        <v>0</v>
      </c>
      <c r="I330" s="90">
        <v>0</v>
      </c>
      <c r="J330" s="90">
        <v>0</v>
      </c>
      <c r="K330" s="90">
        <v>0</v>
      </c>
      <c r="L330" s="89" t="s">
        <v>1065</v>
      </c>
      <c r="M330" s="42" t="s">
        <v>1200</v>
      </c>
      <c r="N330" s="89" t="s">
        <v>1196</v>
      </c>
    </row>
    <row r="331" spans="2:14">
      <c r="B331" s="90">
        <v>0</v>
      </c>
      <c r="C331" s="90">
        <v>6.2301414242103292E-5</v>
      </c>
      <c r="D331" s="90">
        <v>0</v>
      </c>
      <c r="E331" s="90">
        <v>0</v>
      </c>
      <c r="F331" s="90">
        <v>2.3674537411999251E-3</v>
      </c>
      <c r="G331" s="90">
        <v>3.1773721263472681E-3</v>
      </c>
      <c r="H331" s="90">
        <v>0</v>
      </c>
      <c r="I331" s="90">
        <v>0</v>
      </c>
      <c r="J331" s="90">
        <v>0</v>
      </c>
      <c r="K331" s="90">
        <v>0</v>
      </c>
      <c r="L331" s="89" t="s">
        <v>1065</v>
      </c>
      <c r="M331" s="42" t="s">
        <v>1199</v>
      </c>
      <c r="N331" s="89" t="s">
        <v>1196</v>
      </c>
    </row>
    <row r="332" spans="2:14">
      <c r="B332" s="90">
        <v>0</v>
      </c>
      <c r="C332" s="90">
        <v>6.2301414242103292E-5</v>
      </c>
      <c r="D332" s="90">
        <v>0</v>
      </c>
      <c r="E332" s="90">
        <v>0</v>
      </c>
      <c r="F332" s="90">
        <v>6.2301414242103294E-4</v>
      </c>
      <c r="G332" s="90">
        <v>9.9682262787365267E-4</v>
      </c>
      <c r="H332" s="90">
        <v>0</v>
      </c>
      <c r="I332" s="90">
        <v>0</v>
      </c>
      <c r="J332" s="90">
        <v>1.8690424272630988E-3</v>
      </c>
      <c r="K332" s="90">
        <v>6.2301414242103292E-5</v>
      </c>
      <c r="L332" s="89" t="s">
        <v>1065</v>
      </c>
      <c r="M332" s="42" t="s">
        <v>1198</v>
      </c>
      <c r="N332" s="89" t="s">
        <v>1196</v>
      </c>
    </row>
    <row r="333" spans="2:14">
      <c r="B333" s="90">
        <v>0</v>
      </c>
      <c r="C333" s="90">
        <v>3.1150707121051647E-4</v>
      </c>
      <c r="D333" s="90">
        <v>0</v>
      </c>
      <c r="E333" s="90">
        <v>0</v>
      </c>
      <c r="F333" s="90">
        <v>6.2301414242103294E-4</v>
      </c>
      <c r="G333" s="90">
        <v>9.3452121363154941E-4</v>
      </c>
      <c r="H333" s="90">
        <v>0</v>
      </c>
      <c r="I333" s="90">
        <v>2.4920565696841317E-4</v>
      </c>
      <c r="J333" s="90">
        <v>3.1773721263472681E-3</v>
      </c>
      <c r="K333" s="90">
        <v>3.6757834402840945E-3</v>
      </c>
      <c r="L333" s="89" t="s">
        <v>1065</v>
      </c>
      <c r="M333" s="42" t="s">
        <v>1197</v>
      </c>
      <c r="N333" s="89" t="s">
        <v>1196</v>
      </c>
    </row>
    <row r="334" spans="2:14">
      <c r="B334" s="90">
        <v>0</v>
      </c>
      <c r="C334" s="90">
        <v>0</v>
      </c>
      <c r="D334" s="90">
        <v>0</v>
      </c>
      <c r="E334" s="90">
        <v>0</v>
      </c>
      <c r="F334" s="90">
        <v>8.099183851473428E-4</v>
      </c>
      <c r="G334" s="90">
        <v>1.4329325275683757E-3</v>
      </c>
      <c r="H334" s="90">
        <v>0</v>
      </c>
      <c r="I334" s="90">
        <v>0</v>
      </c>
      <c r="J334" s="90">
        <v>1.2460282848420658E-4</v>
      </c>
      <c r="K334" s="90">
        <v>0</v>
      </c>
      <c r="L334" s="89" t="s">
        <v>1065</v>
      </c>
      <c r="M334" s="42" t="s">
        <v>1195</v>
      </c>
      <c r="N334" s="89" t="s">
        <v>1193</v>
      </c>
    </row>
    <row r="335" spans="2:14">
      <c r="B335" s="90">
        <v>0</v>
      </c>
      <c r="C335" s="90">
        <v>2.4920565696841318E-3</v>
      </c>
      <c r="D335" s="90">
        <v>2.4920565696841317E-4</v>
      </c>
      <c r="E335" s="90">
        <v>0</v>
      </c>
      <c r="F335" s="90">
        <v>2.4920565696841318E-3</v>
      </c>
      <c r="G335" s="90">
        <v>3.0527692978630614E-3</v>
      </c>
      <c r="H335" s="90">
        <v>0</v>
      </c>
      <c r="I335" s="90">
        <v>6.2301414242103292E-5</v>
      </c>
      <c r="J335" s="90">
        <v>0</v>
      </c>
      <c r="K335" s="90">
        <v>0</v>
      </c>
      <c r="L335" s="89" t="s">
        <v>1065</v>
      </c>
      <c r="M335" s="42" t="s">
        <v>1194</v>
      </c>
      <c r="N335" s="89" t="s">
        <v>1193</v>
      </c>
    </row>
    <row r="336" spans="2:14">
      <c r="B336" s="90">
        <v>0</v>
      </c>
      <c r="C336" s="90">
        <v>0</v>
      </c>
      <c r="D336" s="90">
        <v>0</v>
      </c>
      <c r="E336" s="90">
        <v>0</v>
      </c>
      <c r="F336" s="90">
        <v>2.6789608124104416E-3</v>
      </c>
      <c r="G336" s="90">
        <v>2.6166593981683385E-3</v>
      </c>
      <c r="H336" s="90">
        <v>0</v>
      </c>
      <c r="I336" s="90">
        <v>0</v>
      </c>
      <c r="J336" s="90">
        <v>1.2460282848420658E-4</v>
      </c>
      <c r="K336" s="90">
        <v>6.2301414242103292E-5</v>
      </c>
      <c r="L336" s="89" t="s">
        <v>1065</v>
      </c>
      <c r="M336" s="42" t="s">
        <v>1192</v>
      </c>
      <c r="N336" s="89" t="s">
        <v>408</v>
      </c>
    </row>
    <row r="337" spans="2:14">
      <c r="B337" s="90">
        <v>0</v>
      </c>
      <c r="C337" s="90">
        <v>0</v>
      </c>
      <c r="D337" s="90">
        <v>0</v>
      </c>
      <c r="E337" s="90">
        <v>0</v>
      </c>
      <c r="F337" s="90">
        <v>9.9682262787365267E-4</v>
      </c>
      <c r="G337" s="90">
        <v>7.4761697090523955E-4</v>
      </c>
      <c r="H337" s="90">
        <v>0</v>
      </c>
      <c r="I337" s="90">
        <v>0</v>
      </c>
      <c r="J337" s="90">
        <v>0</v>
      </c>
      <c r="K337" s="90">
        <v>1.8690424272630989E-4</v>
      </c>
      <c r="L337" s="89" t="s">
        <v>1065</v>
      </c>
      <c r="M337" s="42" t="s">
        <v>1191</v>
      </c>
      <c r="N337" s="89" t="s">
        <v>408</v>
      </c>
    </row>
    <row r="338" spans="2:14">
      <c r="B338" s="90">
        <v>0</v>
      </c>
      <c r="C338" s="90">
        <v>1.2211077191452245E-2</v>
      </c>
      <c r="D338" s="90">
        <v>1.5575353560525825E-3</v>
      </c>
      <c r="E338" s="90">
        <v>0</v>
      </c>
      <c r="F338" s="90">
        <v>6.2301414242103299E-3</v>
      </c>
      <c r="G338" s="90">
        <v>9.3452121363154939E-3</v>
      </c>
      <c r="H338" s="90">
        <v>0</v>
      </c>
      <c r="I338" s="90">
        <v>6.2301414242103292E-5</v>
      </c>
      <c r="J338" s="90">
        <v>6.2301414242103292E-5</v>
      </c>
      <c r="K338" s="90">
        <v>3.1150707121051647E-4</v>
      </c>
      <c r="L338" s="89" t="s">
        <v>1065</v>
      </c>
      <c r="M338" s="42" t="s">
        <v>1190</v>
      </c>
      <c r="N338" s="89" t="s">
        <v>408</v>
      </c>
    </row>
    <row r="339" spans="2:14">
      <c r="B339" s="90">
        <v>0</v>
      </c>
      <c r="C339" s="90">
        <v>1.8690424272630989E-4</v>
      </c>
      <c r="D339" s="90">
        <v>2.4920565696841317E-4</v>
      </c>
      <c r="E339" s="90">
        <v>0</v>
      </c>
      <c r="F339" s="90">
        <v>1.8690424272630988E-3</v>
      </c>
      <c r="G339" s="90">
        <v>2.4920565696841318E-3</v>
      </c>
      <c r="H339" s="90">
        <v>0</v>
      </c>
      <c r="I339" s="90">
        <v>0</v>
      </c>
      <c r="J339" s="90">
        <v>1.8690424272630989E-4</v>
      </c>
      <c r="K339" s="90">
        <v>0</v>
      </c>
      <c r="L339" s="89" t="s">
        <v>1065</v>
      </c>
      <c r="M339" s="42" t="s">
        <v>1189</v>
      </c>
      <c r="N339" s="89" t="s">
        <v>408</v>
      </c>
    </row>
    <row r="340" spans="2:14">
      <c r="B340" s="90">
        <v>1.2460282848420658E-4</v>
      </c>
      <c r="C340" s="90">
        <v>0</v>
      </c>
      <c r="D340" s="90">
        <v>1.2460282848420658E-4</v>
      </c>
      <c r="E340" s="90">
        <v>0</v>
      </c>
      <c r="F340" s="90">
        <v>1.3083296990841692E-3</v>
      </c>
      <c r="G340" s="90">
        <v>2.4920565696841317E-4</v>
      </c>
      <c r="H340" s="90">
        <v>0</v>
      </c>
      <c r="I340" s="90">
        <v>0</v>
      </c>
      <c r="J340" s="90">
        <v>2.4920565696841317E-4</v>
      </c>
      <c r="K340" s="90">
        <v>0</v>
      </c>
      <c r="L340" s="89" t="s">
        <v>1065</v>
      </c>
      <c r="M340" s="42" t="s">
        <v>1188</v>
      </c>
      <c r="N340" s="89" t="s">
        <v>408</v>
      </c>
    </row>
    <row r="341" spans="2:14">
      <c r="B341" s="90">
        <v>0</v>
      </c>
      <c r="C341" s="90">
        <v>0</v>
      </c>
      <c r="D341" s="90">
        <v>0</v>
      </c>
      <c r="E341" s="90">
        <v>0</v>
      </c>
      <c r="F341" s="90">
        <v>6.2301414242103292E-5</v>
      </c>
      <c r="G341" s="90">
        <v>1.2460282848420658E-4</v>
      </c>
      <c r="H341" s="90">
        <v>0</v>
      </c>
      <c r="I341" s="90">
        <v>0</v>
      </c>
      <c r="J341" s="90">
        <v>0</v>
      </c>
      <c r="K341" s="90">
        <v>0</v>
      </c>
      <c r="L341" s="89" t="s">
        <v>1065</v>
      </c>
      <c r="M341" s="42" t="s">
        <v>1187</v>
      </c>
      <c r="N341" s="89" t="s">
        <v>1186</v>
      </c>
    </row>
    <row r="342" spans="2:14">
      <c r="B342" s="90">
        <v>6.2301414242103292E-5</v>
      </c>
      <c r="C342" s="90">
        <v>0</v>
      </c>
      <c r="D342" s="90">
        <v>0</v>
      </c>
      <c r="E342" s="90">
        <v>0</v>
      </c>
      <c r="F342" s="90">
        <v>2.4920565696841317E-4</v>
      </c>
      <c r="G342" s="90">
        <v>9.9682262787365267E-4</v>
      </c>
      <c r="H342" s="90">
        <v>0</v>
      </c>
      <c r="I342" s="90">
        <v>0</v>
      </c>
      <c r="J342" s="90">
        <v>0</v>
      </c>
      <c r="K342" s="90">
        <v>0</v>
      </c>
      <c r="L342" s="89" t="s">
        <v>1065</v>
      </c>
      <c r="M342" s="42" t="s">
        <v>1185</v>
      </c>
      <c r="N342" s="89" t="s">
        <v>1184</v>
      </c>
    </row>
    <row r="343" spans="2:14">
      <c r="B343" s="90">
        <v>0</v>
      </c>
      <c r="C343" s="90">
        <v>3.7380848545261978E-4</v>
      </c>
      <c r="D343" s="90">
        <v>6.2301414242103294E-4</v>
      </c>
      <c r="E343" s="90">
        <v>0</v>
      </c>
      <c r="F343" s="90">
        <v>1.2460282848420658E-4</v>
      </c>
      <c r="G343" s="90">
        <v>1.6198367702946856E-3</v>
      </c>
      <c r="H343" s="90">
        <v>1.8690424272630989E-4</v>
      </c>
      <c r="I343" s="90">
        <v>5.6071272817892969E-4</v>
      </c>
      <c r="J343" s="90">
        <v>1.8815027101115194E-2</v>
      </c>
      <c r="K343" s="90">
        <v>2.0559466699894089E-3</v>
      </c>
      <c r="L343" s="89" t="s">
        <v>1065</v>
      </c>
      <c r="M343" s="42" t="s">
        <v>1183</v>
      </c>
      <c r="N343" s="89" t="s">
        <v>395</v>
      </c>
    </row>
    <row r="344" spans="2:14">
      <c r="B344" s="90">
        <v>0</v>
      </c>
      <c r="C344" s="90">
        <v>4.3610989969472308E-4</v>
      </c>
      <c r="D344" s="90">
        <v>1.8690424272630989E-4</v>
      </c>
      <c r="E344" s="90">
        <v>0</v>
      </c>
      <c r="F344" s="90">
        <v>3.4265777833156811E-3</v>
      </c>
      <c r="G344" s="90">
        <v>4.4234004111893344E-3</v>
      </c>
      <c r="H344" s="90">
        <v>0</v>
      </c>
      <c r="I344" s="90">
        <v>0</v>
      </c>
      <c r="J344" s="90">
        <v>1.2460282848420658E-4</v>
      </c>
      <c r="K344" s="90">
        <v>1.2460282848420658E-4</v>
      </c>
      <c r="L344" s="89" t="s">
        <v>1065</v>
      </c>
      <c r="M344" s="42" t="s">
        <v>1182</v>
      </c>
      <c r="N344" s="89" t="s">
        <v>1181</v>
      </c>
    </row>
    <row r="345" spans="2:14">
      <c r="B345" s="90">
        <v>6.2301414242103292E-5</v>
      </c>
      <c r="C345" s="90">
        <v>0</v>
      </c>
      <c r="D345" s="90">
        <v>0</v>
      </c>
      <c r="E345" s="90">
        <v>0</v>
      </c>
      <c r="F345" s="90">
        <v>8.099183851473428E-4</v>
      </c>
      <c r="G345" s="90">
        <v>6.853155566631363E-4</v>
      </c>
      <c r="H345" s="90">
        <v>0</v>
      </c>
      <c r="I345" s="90">
        <v>0</v>
      </c>
      <c r="J345" s="90">
        <v>0</v>
      </c>
      <c r="K345" s="90">
        <v>0</v>
      </c>
      <c r="L345" s="89" t="s">
        <v>1065</v>
      </c>
      <c r="M345" s="42" t="s">
        <v>1180</v>
      </c>
      <c r="N345" s="89" t="s">
        <v>370</v>
      </c>
    </row>
    <row r="346" spans="2:14">
      <c r="B346" s="90">
        <v>0</v>
      </c>
      <c r="C346" s="90">
        <v>0</v>
      </c>
      <c r="D346" s="90">
        <v>0</v>
      </c>
      <c r="E346" s="90">
        <v>0</v>
      </c>
      <c r="F346" s="90">
        <v>1.059124042115756E-3</v>
      </c>
      <c r="G346" s="90">
        <v>3.1150707121051647E-4</v>
      </c>
      <c r="H346" s="90">
        <v>0</v>
      </c>
      <c r="I346" s="90">
        <v>0</v>
      </c>
      <c r="J346" s="90">
        <v>0</v>
      </c>
      <c r="K346" s="90">
        <v>0</v>
      </c>
      <c r="L346" s="89" t="s">
        <v>1065</v>
      </c>
      <c r="M346" s="42" t="s">
        <v>1179</v>
      </c>
      <c r="N346" s="89" t="s">
        <v>366</v>
      </c>
    </row>
    <row r="347" spans="2:14">
      <c r="B347" s="90">
        <v>0</v>
      </c>
      <c r="C347" s="90">
        <v>1.2460282848420658E-4</v>
      </c>
      <c r="D347" s="90">
        <v>0</v>
      </c>
      <c r="E347" s="90">
        <v>0</v>
      </c>
      <c r="F347" s="90">
        <v>1.059124042115756E-3</v>
      </c>
      <c r="G347" s="90">
        <v>1.8690424272630989E-4</v>
      </c>
      <c r="H347" s="90">
        <v>3.1150707121051647E-4</v>
      </c>
      <c r="I347" s="90">
        <v>0</v>
      </c>
      <c r="J347" s="90">
        <v>0</v>
      </c>
      <c r="K347" s="90">
        <v>0</v>
      </c>
      <c r="L347" s="89" t="s">
        <v>1065</v>
      </c>
      <c r="M347" s="42" t="s">
        <v>1178</v>
      </c>
      <c r="N347" s="89" t="s">
        <v>366</v>
      </c>
    </row>
    <row r="348" spans="2:14">
      <c r="B348" s="90">
        <v>0</v>
      </c>
      <c r="C348" s="90">
        <v>1.8690424272630989E-4</v>
      </c>
      <c r="D348" s="90">
        <v>0</v>
      </c>
      <c r="E348" s="90">
        <v>0</v>
      </c>
      <c r="F348" s="90">
        <v>6.2301414242103292E-5</v>
      </c>
      <c r="G348" s="90">
        <v>6.2301414242103292E-5</v>
      </c>
      <c r="H348" s="90">
        <v>0</v>
      </c>
      <c r="I348" s="90">
        <v>0</v>
      </c>
      <c r="J348" s="90">
        <v>0</v>
      </c>
      <c r="K348" s="90">
        <v>0</v>
      </c>
      <c r="L348" s="89" t="s">
        <v>1065</v>
      </c>
      <c r="M348" s="42" t="s">
        <v>1177</v>
      </c>
      <c r="N348" s="89" t="s">
        <v>366</v>
      </c>
    </row>
    <row r="349" spans="2:14">
      <c r="B349" s="90">
        <v>6.2301414242103292E-5</v>
      </c>
      <c r="C349" s="90">
        <v>0</v>
      </c>
      <c r="D349" s="90">
        <v>6.2301414242103292E-5</v>
      </c>
      <c r="E349" s="90">
        <v>0</v>
      </c>
      <c r="F349" s="90">
        <v>6.2301414242103292E-5</v>
      </c>
      <c r="G349" s="90">
        <v>1.8690424272630989E-4</v>
      </c>
      <c r="H349" s="90">
        <v>0</v>
      </c>
      <c r="I349" s="90">
        <v>0</v>
      </c>
      <c r="J349" s="90">
        <v>0</v>
      </c>
      <c r="K349" s="90">
        <v>0</v>
      </c>
      <c r="L349" s="89" t="s">
        <v>1065</v>
      </c>
      <c r="M349" s="42" t="s">
        <v>1176</v>
      </c>
      <c r="N349" s="89" t="s">
        <v>356</v>
      </c>
    </row>
    <row r="350" spans="2:14">
      <c r="B350" s="90">
        <v>0</v>
      </c>
      <c r="C350" s="90">
        <v>6.2301414242103292E-5</v>
      </c>
      <c r="D350" s="90">
        <v>0</v>
      </c>
      <c r="E350" s="90">
        <v>0</v>
      </c>
      <c r="F350" s="90">
        <v>3.8626876830104044E-3</v>
      </c>
      <c r="G350" s="90">
        <v>2.8035636408946484E-3</v>
      </c>
      <c r="H350" s="90">
        <v>0</v>
      </c>
      <c r="I350" s="90">
        <v>0</v>
      </c>
      <c r="J350" s="90">
        <v>0</v>
      </c>
      <c r="K350" s="90">
        <v>0</v>
      </c>
      <c r="L350" s="89" t="s">
        <v>1065</v>
      </c>
      <c r="M350" s="42" t="s">
        <v>1175</v>
      </c>
      <c r="N350" s="89" t="s">
        <v>334</v>
      </c>
    </row>
    <row r="351" spans="2:14">
      <c r="B351" s="90">
        <v>0</v>
      </c>
      <c r="C351" s="90">
        <v>0</v>
      </c>
      <c r="D351" s="90">
        <v>0</v>
      </c>
      <c r="E351" s="90">
        <v>0</v>
      </c>
      <c r="F351" s="90">
        <v>2.4920565696841317E-4</v>
      </c>
      <c r="G351" s="90">
        <v>3.7380848545261978E-4</v>
      </c>
      <c r="H351" s="90">
        <v>0</v>
      </c>
      <c r="I351" s="90">
        <v>0</v>
      </c>
      <c r="J351" s="90">
        <v>0</v>
      </c>
      <c r="K351" s="90">
        <v>0</v>
      </c>
      <c r="L351" s="89" t="s">
        <v>1065</v>
      </c>
      <c r="M351" s="42" t="s">
        <v>1174</v>
      </c>
      <c r="N351" s="89" t="s">
        <v>1173</v>
      </c>
    </row>
    <row r="352" spans="2:14">
      <c r="B352" s="90">
        <v>0</v>
      </c>
      <c r="C352" s="90">
        <v>0</v>
      </c>
      <c r="D352" s="90">
        <v>3.1150707121051647E-4</v>
      </c>
      <c r="E352" s="90">
        <v>0</v>
      </c>
      <c r="F352" s="90">
        <v>7.4761697090523955E-4</v>
      </c>
      <c r="G352" s="90">
        <v>2.4920565696841317E-4</v>
      </c>
      <c r="H352" s="90">
        <v>0</v>
      </c>
      <c r="I352" s="90">
        <v>0</v>
      </c>
      <c r="J352" s="90">
        <v>0</v>
      </c>
      <c r="K352" s="90">
        <v>0</v>
      </c>
      <c r="L352" s="89" t="s">
        <v>1065</v>
      </c>
      <c r="M352" s="42" t="s">
        <v>1172</v>
      </c>
      <c r="N352" s="89" t="s">
        <v>1171</v>
      </c>
    </row>
    <row r="353" spans="2:14">
      <c r="B353" s="90">
        <v>0</v>
      </c>
      <c r="C353" s="90">
        <v>0</v>
      </c>
      <c r="D353" s="90">
        <v>6.2301414242103292E-5</v>
      </c>
      <c r="E353" s="90">
        <v>0</v>
      </c>
      <c r="F353" s="90">
        <v>6.2301414242103292E-5</v>
      </c>
      <c r="G353" s="90">
        <v>1.3706311133262726E-3</v>
      </c>
      <c r="H353" s="90">
        <v>0</v>
      </c>
      <c r="I353" s="90">
        <v>6.2301414242103292E-5</v>
      </c>
      <c r="J353" s="90">
        <v>6.2301414242103292E-5</v>
      </c>
      <c r="K353" s="90">
        <v>0</v>
      </c>
      <c r="L353" s="89" t="s">
        <v>1065</v>
      </c>
      <c r="M353" s="42" t="s">
        <v>1170</v>
      </c>
      <c r="N353" s="89" t="s">
        <v>1168</v>
      </c>
    </row>
    <row r="354" spans="2:14">
      <c r="B354" s="90">
        <v>0</v>
      </c>
      <c r="C354" s="90">
        <v>0</v>
      </c>
      <c r="D354" s="90">
        <v>9.3452121363154941E-4</v>
      </c>
      <c r="E354" s="90">
        <v>0</v>
      </c>
      <c r="F354" s="90">
        <v>1.2460282848420658E-4</v>
      </c>
      <c r="G354" s="90">
        <v>6.2301414242103292E-5</v>
      </c>
      <c r="H354" s="90">
        <v>3.1150707121051647E-4</v>
      </c>
      <c r="I354" s="90">
        <v>6.2301414242103292E-5</v>
      </c>
      <c r="J354" s="90">
        <v>8.5352937511681513E-3</v>
      </c>
      <c r="K354" s="90">
        <v>1.2460282848420658E-4</v>
      </c>
      <c r="L354" s="89" t="s">
        <v>1065</v>
      </c>
      <c r="M354" s="42" t="s">
        <v>1169</v>
      </c>
      <c r="N354" s="89" t="s">
        <v>1168</v>
      </c>
    </row>
    <row r="355" spans="2:14">
      <c r="B355" s="90">
        <v>0</v>
      </c>
      <c r="C355" s="90">
        <v>1.2460282848420658E-4</v>
      </c>
      <c r="D355" s="90">
        <v>1.2460282848420658E-4</v>
      </c>
      <c r="E355" s="90">
        <v>0</v>
      </c>
      <c r="F355" s="90">
        <v>6.853155566631363E-4</v>
      </c>
      <c r="G355" s="90">
        <v>2.6166593981683385E-3</v>
      </c>
      <c r="H355" s="90">
        <v>3.1836022677714786E-2</v>
      </c>
      <c r="I355" s="90">
        <v>2.8035636408946484E-3</v>
      </c>
      <c r="J355" s="90">
        <v>4.3610989969472308E-4</v>
      </c>
      <c r="K355" s="90">
        <v>1.2460282848420658E-4</v>
      </c>
      <c r="L355" s="89" t="s">
        <v>1065</v>
      </c>
      <c r="M355" s="42" t="s">
        <v>1167</v>
      </c>
      <c r="N355" s="89" t="s">
        <v>1166</v>
      </c>
    </row>
    <row r="356" spans="2:14">
      <c r="B356" s="90">
        <v>0</v>
      </c>
      <c r="C356" s="90">
        <v>0</v>
      </c>
      <c r="D356" s="90">
        <v>6.2301414242103292E-5</v>
      </c>
      <c r="E356" s="90">
        <v>0</v>
      </c>
      <c r="F356" s="90">
        <v>6.2301414242103292E-5</v>
      </c>
      <c r="G356" s="90">
        <v>4.3610989969472308E-4</v>
      </c>
      <c r="H356" s="90">
        <v>1.2460282848420658E-4</v>
      </c>
      <c r="I356" s="90">
        <v>0</v>
      </c>
      <c r="J356" s="90">
        <v>5.6071272817892969E-4</v>
      </c>
      <c r="K356" s="90">
        <v>1.2460282848420658E-4</v>
      </c>
      <c r="L356" s="89" t="s">
        <v>1065</v>
      </c>
      <c r="M356" s="42" t="s">
        <v>1165</v>
      </c>
      <c r="N356" s="89" t="s">
        <v>319</v>
      </c>
    </row>
    <row r="357" spans="2:14">
      <c r="B357" s="90">
        <v>0</v>
      </c>
      <c r="C357" s="90">
        <v>0</v>
      </c>
      <c r="D357" s="90">
        <v>0</v>
      </c>
      <c r="E357" s="90">
        <v>0</v>
      </c>
      <c r="F357" s="90">
        <v>1.2460282848420658E-4</v>
      </c>
      <c r="G357" s="90">
        <v>6.2301414242103292E-5</v>
      </c>
      <c r="H357" s="90">
        <v>0</v>
      </c>
      <c r="I357" s="90">
        <v>0</v>
      </c>
      <c r="J357" s="90">
        <v>6.2301414242103294E-4</v>
      </c>
      <c r="K357" s="90">
        <v>4.9841131393682633E-4</v>
      </c>
      <c r="L357" s="89" t="s">
        <v>1065</v>
      </c>
      <c r="M357" s="42" t="s">
        <v>1164</v>
      </c>
      <c r="N357" s="89" t="s">
        <v>313</v>
      </c>
    </row>
    <row r="358" spans="2:14">
      <c r="B358" s="90">
        <v>0</v>
      </c>
      <c r="C358" s="90">
        <v>6.2301414242103292E-5</v>
      </c>
      <c r="D358" s="90">
        <v>1.2460282848420658E-4</v>
      </c>
      <c r="E358" s="90">
        <v>0</v>
      </c>
      <c r="F358" s="90">
        <v>1.2460282848420658E-4</v>
      </c>
      <c r="G358" s="90">
        <v>3.7380848545261978E-4</v>
      </c>
      <c r="H358" s="90">
        <v>0</v>
      </c>
      <c r="I358" s="90">
        <v>0</v>
      </c>
      <c r="J358" s="90">
        <v>0</v>
      </c>
      <c r="K358" s="90">
        <v>0</v>
      </c>
      <c r="L358" s="89" t="s">
        <v>1065</v>
      </c>
      <c r="M358" s="42" t="s">
        <v>1163</v>
      </c>
      <c r="N358" s="89" t="s">
        <v>313</v>
      </c>
    </row>
    <row r="359" spans="2:14">
      <c r="B359" s="90">
        <v>0</v>
      </c>
      <c r="C359" s="90">
        <v>0</v>
      </c>
      <c r="D359" s="90">
        <v>1.2460282848420658E-4</v>
      </c>
      <c r="E359" s="90">
        <v>0</v>
      </c>
      <c r="F359" s="90">
        <v>3.2396735405893712E-3</v>
      </c>
      <c r="G359" s="90">
        <v>3.2396735405893712E-3</v>
      </c>
      <c r="H359" s="90">
        <v>0</v>
      </c>
      <c r="I359" s="90">
        <v>0</v>
      </c>
      <c r="J359" s="90">
        <v>0</v>
      </c>
      <c r="K359" s="90">
        <v>0</v>
      </c>
      <c r="L359" s="89" t="s">
        <v>1065</v>
      </c>
      <c r="M359" s="42" t="s">
        <v>1162</v>
      </c>
      <c r="N359" s="89" t="s">
        <v>311</v>
      </c>
    </row>
    <row r="360" spans="2:14">
      <c r="B360" s="90">
        <v>0</v>
      </c>
      <c r="C360" s="90">
        <v>6.853155566631363E-4</v>
      </c>
      <c r="D360" s="90">
        <v>0</v>
      </c>
      <c r="E360" s="90">
        <v>0</v>
      </c>
      <c r="F360" s="90">
        <v>1.2460282848420658E-4</v>
      </c>
      <c r="G360" s="90">
        <v>1.8690424272630989E-4</v>
      </c>
      <c r="H360" s="90">
        <v>0</v>
      </c>
      <c r="I360" s="90">
        <v>0</v>
      </c>
      <c r="J360" s="90">
        <v>0</v>
      </c>
      <c r="K360" s="90">
        <v>6.2301414242103292E-5</v>
      </c>
      <c r="L360" s="89" t="s">
        <v>1065</v>
      </c>
      <c r="M360" s="42" t="s">
        <v>1161</v>
      </c>
      <c r="N360" s="89" t="s">
        <v>311</v>
      </c>
    </row>
    <row r="361" spans="2:14">
      <c r="B361" s="90">
        <v>0</v>
      </c>
      <c r="C361" s="90">
        <v>2.4920565696841317E-4</v>
      </c>
      <c r="D361" s="90">
        <v>4.3610989969472308E-4</v>
      </c>
      <c r="E361" s="90">
        <v>0</v>
      </c>
      <c r="F361" s="90">
        <v>1.2460282848420658E-4</v>
      </c>
      <c r="G361" s="90">
        <v>6.2301414242103292E-5</v>
      </c>
      <c r="H361" s="90">
        <v>0</v>
      </c>
      <c r="I361" s="90">
        <v>0</v>
      </c>
      <c r="J361" s="90">
        <v>8.099183851473428E-4</v>
      </c>
      <c r="K361" s="90">
        <v>6.2301414242103292E-5</v>
      </c>
      <c r="L361" s="89" t="s">
        <v>1065</v>
      </c>
      <c r="M361" s="42" t="s">
        <v>1160</v>
      </c>
      <c r="N361" s="89" t="s">
        <v>311</v>
      </c>
    </row>
    <row r="362" spans="2:14">
      <c r="B362" s="90">
        <v>0</v>
      </c>
      <c r="C362" s="90">
        <v>6.2301414242103292E-5</v>
      </c>
      <c r="D362" s="90">
        <v>0</v>
      </c>
      <c r="E362" s="90">
        <v>0</v>
      </c>
      <c r="F362" s="90">
        <v>1.2460282848420658E-4</v>
      </c>
      <c r="G362" s="90">
        <v>6.2301414242103292E-5</v>
      </c>
      <c r="H362" s="90">
        <v>0</v>
      </c>
      <c r="I362" s="90">
        <v>0</v>
      </c>
      <c r="J362" s="90">
        <v>0</v>
      </c>
      <c r="K362" s="90">
        <v>2.4920565696841317E-4</v>
      </c>
      <c r="L362" s="89" t="s">
        <v>1065</v>
      </c>
      <c r="M362" s="42" t="s">
        <v>1159</v>
      </c>
      <c r="N362" s="89" t="s">
        <v>1157</v>
      </c>
    </row>
    <row r="363" spans="2:14">
      <c r="B363" s="90">
        <v>6.2301414242103292E-5</v>
      </c>
      <c r="C363" s="90">
        <v>0</v>
      </c>
      <c r="D363" s="90">
        <v>1.6198367702946856E-3</v>
      </c>
      <c r="E363" s="90">
        <v>0</v>
      </c>
      <c r="F363" s="90">
        <v>1.8690424272630989E-4</v>
      </c>
      <c r="G363" s="90">
        <v>1.8690424272630989E-4</v>
      </c>
      <c r="H363" s="90">
        <v>0</v>
      </c>
      <c r="I363" s="90">
        <v>0</v>
      </c>
      <c r="J363" s="90">
        <v>5.6071272817892969E-4</v>
      </c>
      <c r="K363" s="90">
        <v>0</v>
      </c>
      <c r="L363" s="89" t="s">
        <v>1065</v>
      </c>
      <c r="M363" s="42" t="s">
        <v>1158</v>
      </c>
      <c r="N363" s="89" t="s">
        <v>1157</v>
      </c>
    </row>
    <row r="364" spans="2:14">
      <c r="B364" s="90">
        <v>0</v>
      </c>
      <c r="C364" s="90">
        <v>0</v>
      </c>
      <c r="D364" s="90">
        <v>0</v>
      </c>
      <c r="E364" s="90">
        <v>0</v>
      </c>
      <c r="F364" s="90">
        <v>1.2460282848420658E-4</v>
      </c>
      <c r="G364" s="90">
        <v>3.1150707121051647E-4</v>
      </c>
      <c r="H364" s="90">
        <v>0</v>
      </c>
      <c r="I364" s="90">
        <v>0</v>
      </c>
      <c r="J364" s="90">
        <v>1.682138184536789E-3</v>
      </c>
      <c r="K364" s="90">
        <v>1.3083296990841692E-3</v>
      </c>
      <c r="L364" s="89" t="s">
        <v>1065</v>
      </c>
      <c r="M364" s="42" t="s">
        <v>1156</v>
      </c>
      <c r="N364" s="89" t="s">
        <v>301</v>
      </c>
    </row>
    <row r="365" spans="2:14">
      <c r="B365" s="90">
        <v>0</v>
      </c>
      <c r="C365" s="90">
        <v>0</v>
      </c>
      <c r="D365" s="90">
        <v>0</v>
      </c>
      <c r="E365" s="90">
        <v>0</v>
      </c>
      <c r="F365" s="90">
        <v>2.4920565696841318E-3</v>
      </c>
      <c r="G365" s="90">
        <v>1.8067410130209955E-3</v>
      </c>
      <c r="H365" s="90">
        <v>0</v>
      </c>
      <c r="I365" s="90">
        <v>0</v>
      </c>
      <c r="J365" s="90">
        <v>0</v>
      </c>
      <c r="K365" s="90">
        <v>0</v>
      </c>
      <c r="L365" s="89" t="s">
        <v>1065</v>
      </c>
      <c r="M365" s="42" t="s">
        <v>1155</v>
      </c>
      <c r="N365" s="89" t="s">
        <v>299</v>
      </c>
    </row>
    <row r="366" spans="2:14">
      <c r="B366" s="90">
        <v>0</v>
      </c>
      <c r="C366" s="90">
        <v>0</v>
      </c>
      <c r="D366" s="90">
        <v>0</v>
      </c>
      <c r="E366" s="90">
        <v>0</v>
      </c>
      <c r="F366" s="90">
        <v>9.9682262787365267E-4</v>
      </c>
      <c r="G366" s="90">
        <v>1.1214254563578594E-3</v>
      </c>
      <c r="H366" s="90">
        <v>0</v>
      </c>
      <c r="I366" s="90">
        <v>0</v>
      </c>
      <c r="J366" s="90">
        <v>0</v>
      </c>
      <c r="K366" s="90">
        <v>0</v>
      </c>
      <c r="L366" s="89" t="s">
        <v>1065</v>
      </c>
      <c r="M366" s="42" t="s">
        <v>1154</v>
      </c>
      <c r="N366" s="89" t="s">
        <v>299</v>
      </c>
    </row>
    <row r="367" spans="2:14">
      <c r="B367" s="90">
        <v>0</v>
      </c>
      <c r="C367" s="90">
        <v>0</v>
      </c>
      <c r="D367" s="90">
        <v>0</v>
      </c>
      <c r="E367" s="90">
        <v>0</v>
      </c>
      <c r="F367" s="90">
        <v>6.2301414242103292E-5</v>
      </c>
      <c r="G367" s="90">
        <v>1.2460282848420658E-4</v>
      </c>
      <c r="H367" s="90">
        <v>6.2301414242103292E-5</v>
      </c>
      <c r="I367" s="90">
        <v>0</v>
      </c>
      <c r="J367" s="90">
        <v>1.2460282848420658E-4</v>
      </c>
      <c r="K367" s="90">
        <v>0</v>
      </c>
      <c r="L367" s="89" t="s">
        <v>1065</v>
      </c>
      <c r="M367" s="42" t="s">
        <v>1153</v>
      </c>
      <c r="N367" s="89" t="s">
        <v>299</v>
      </c>
    </row>
    <row r="368" spans="2:14">
      <c r="B368" s="90">
        <v>0</v>
      </c>
      <c r="C368" s="90">
        <v>0</v>
      </c>
      <c r="D368" s="90">
        <v>3.1150707121051647E-4</v>
      </c>
      <c r="E368" s="90">
        <v>0</v>
      </c>
      <c r="F368" s="90">
        <v>9.6567192075260114E-3</v>
      </c>
      <c r="G368" s="90">
        <v>9.2206093078312876E-3</v>
      </c>
      <c r="H368" s="90">
        <v>0</v>
      </c>
      <c r="I368" s="90">
        <v>0</v>
      </c>
      <c r="J368" s="90">
        <v>0</v>
      </c>
      <c r="K368" s="90">
        <v>0</v>
      </c>
      <c r="L368" s="89" t="s">
        <v>1065</v>
      </c>
      <c r="M368" s="42" t="s">
        <v>1152</v>
      </c>
      <c r="N368" s="89" t="s">
        <v>299</v>
      </c>
    </row>
    <row r="369" spans="2:14">
      <c r="B369" s="90">
        <v>0</v>
      </c>
      <c r="C369" s="90">
        <v>0</v>
      </c>
      <c r="D369" s="90">
        <v>6.2301414242103292E-5</v>
      </c>
      <c r="E369" s="90">
        <v>0</v>
      </c>
      <c r="F369" s="90">
        <v>6.8531555666313622E-3</v>
      </c>
      <c r="G369" s="90">
        <v>6.1678400099682259E-3</v>
      </c>
      <c r="H369" s="90">
        <v>0</v>
      </c>
      <c r="I369" s="90">
        <v>0</v>
      </c>
      <c r="J369" s="90">
        <v>0</v>
      </c>
      <c r="K369" s="90">
        <v>0</v>
      </c>
      <c r="L369" s="89" t="s">
        <v>1065</v>
      </c>
      <c r="M369" s="42" t="s">
        <v>1151</v>
      </c>
      <c r="N369" s="89" t="s">
        <v>299</v>
      </c>
    </row>
    <row r="370" spans="2:14">
      <c r="B370" s="90">
        <v>0</v>
      </c>
      <c r="C370" s="90">
        <v>0</v>
      </c>
      <c r="D370" s="90">
        <v>1.2460282848420658E-4</v>
      </c>
      <c r="E370" s="90">
        <v>0</v>
      </c>
      <c r="F370" s="90">
        <v>5.3579216248208833E-3</v>
      </c>
      <c r="G370" s="90">
        <v>8.099183851473428E-4</v>
      </c>
      <c r="H370" s="90">
        <v>0</v>
      </c>
      <c r="I370" s="90">
        <v>0</v>
      </c>
      <c r="J370" s="90">
        <v>0</v>
      </c>
      <c r="K370" s="90">
        <v>0</v>
      </c>
      <c r="L370" s="89" t="s">
        <v>1065</v>
      </c>
      <c r="M370" s="42" t="s">
        <v>1150</v>
      </c>
      <c r="N370" s="89" t="s">
        <v>299</v>
      </c>
    </row>
    <row r="371" spans="2:14">
      <c r="B371" s="90">
        <v>0</v>
      </c>
      <c r="C371" s="90">
        <v>0</v>
      </c>
      <c r="D371" s="90">
        <v>6.2301414242103292E-5</v>
      </c>
      <c r="E371" s="90">
        <v>0</v>
      </c>
      <c r="F371" s="90">
        <v>3.0527692978630614E-3</v>
      </c>
      <c r="G371" s="90">
        <v>2.1805494984736152E-3</v>
      </c>
      <c r="H371" s="90">
        <v>0</v>
      </c>
      <c r="I371" s="90">
        <v>0</v>
      </c>
      <c r="J371" s="90">
        <v>6.2301414242103292E-5</v>
      </c>
      <c r="K371" s="90">
        <v>0</v>
      </c>
      <c r="L371" s="89" t="s">
        <v>1065</v>
      </c>
      <c r="M371" s="42" t="s">
        <v>1149</v>
      </c>
      <c r="N371" s="89" t="s">
        <v>299</v>
      </c>
    </row>
    <row r="372" spans="2:14">
      <c r="B372" s="90">
        <v>0</v>
      </c>
      <c r="C372" s="90">
        <v>0</v>
      </c>
      <c r="D372" s="90">
        <v>6.2301414242103292E-5</v>
      </c>
      <c r="E372" s="90">
        <v>0</v>
      </c>
      <c r="F372" s="90">
        <v>2.5543579839262349E-3</v>
      </c>
      <c r="G372" s="90">
        <v>4.9841131393682633E-4</v>
      </c>
      <c r="H372" s="90">
        <v>0</v>
      </c>
      <c r="I372" s="90">
        <v>0</v>
      </c>
      <c r="J372" s="90">
        <v>0</v>
      </c>
      <c r="K372" s="90">
        <v>0</v>
      </c>
      <c r="L372" s="89" t="s">
        <v>1065</v>
      </c>
      <c r="M372" s="42" t="s">
        <v>1148</v>
      </c>
      <c r="N372" s="89" t="s">
        <v>299</v>
      </c>
    </row>
    <row r="373" spans="2:14">
      <c r="B373" s="90">
        <v>0</v>
      </c>
      <c r="C373" s="90">
        <v>0</v>
      </c>
      <c r="D373" s="90">
        <v>1.2460282848420658E-4</v>
      </c>
      <c r="E373" s="90">
        <v>0</v>
      </c>
      <c r="F373" s="90">
        <v>2.1805494984736152E-3</v>
      </c>
      <c r="G373" s="90">
        <v>4.3610989969472308E-4</v>
      </c>
      <c r="H373" s="90">
        <v>0</v>
      </c>
      <c r="I373" s="90">
        <v>0</v>
      </c>
      <c r="J373" s="90">
        <v>0</v>
      </c>
      <c r="K373" s="90">
        <v>0</v>
      </c>
      <c r="L373" s="89" t="s">
        <v>1065</v>
      </c>
      <c r="M373" s="42" t="s">
        <v>1147</v>
      </c>
      <c r="N373" s="89" t="s">
        <v>299</v>
      </c>
    </row>
    <row r="374" spans="2:14">
      <c r="B374" s="90">
        <v>0</v>
      </c>
      <c r="C374" s="90">
        <v>0</v>
      </c>
      <c r="D374" s="90">
        <v>8.7221979938944616E-4</v>
      </c>
      <c r="E374" s="90">
        <v>0</v>
      </c>
      <c r="F374" s="90">
        <v>1.4329325275683757E-3</v>
      </c>
      <c r="G374" s="90">
        <v>1.2460282848420658E-4</v>
      </c>
      <c r="H374" s="90">
        <v>0</v>
      </c>
      <c r="I374" s="90">
        <v>0</v>
      </c>
      <c r="J374" s="90">
        <v>0</v>
      </c>
      <c r="K374" s="90">
        <v>0</v>
      </c>
      <c r="L374" s="89" t="s">
        <v>1065</v>
      </c>
      <c r="M374" s="42" t="s">
        <v>1146</v>
      </c>
      <c r="N374" s="89" t="s">
        <v>299</v>
      </c>
    </row>
    <row r="375" spans="2:14">
      <c r="B375" s="90">
        <v>0</v>
      </c>
      <c r="C375" s="90">
        <v>0</v>
      </c>
      <c r="D375" s="90">
        <v>1.1837268705999625E-3</v>
      </c>
      <c r="E375" s="90">
        <v>0</v>
      </c>
      <c r="F375" s="90">
        <v>1.2460282848420658E-4</v>
      </c>
      <c r="G375" s="90">
        <v>3.1150707121051647E-4</v>
      </c>
      <c r="H375" s="90">
        <v>0</v>
      </c>
      <c r="I375" s="90">
        <v>0</v>
      </c>
      <c r="J375" s="90">
        <v>8.099183851473428E-4</v>
      </c>
      <c r="K375" s="90">
        <v>6.2301414242103292E-5</v>
      </c>
      <c r="L375" s="89" t="s">
        <v>1065</v>
      </c>
      <c r="M375" s="42" t="s">
        <v>1145</v>
      </c>
      <c r="N375" s="89" t="s">
        <v>299</v>
      </c>
    </row>
    <row r="376" spans="2:14">
      <c r="B376" s="90">
        <v>0</v>
      </c>
      <c r="C376" s="90">
        <v>0</v>
      </c>
      <c r="D376" s="90">
        <v>3.7380848545261978E-4</v>
      </c>
      <c r="E376" s="90">
        <v>0</v>
      </c>
      <c r="F376" s="90">
        <v>9.3452121363154941E-4</v>
      </c>
      <c r="G376" s="90">
        <v>7.4761697090523955E-4</v>
      </c>
      <c r="H376" s="90">
        <v>0</v>
      </c>
      <c r="I376" s="90">
        <v>0</v>
      </c>
      <c r="J376" s="90">
        <v>6.2301414242103292E-5</v>
      </c>
      <c r="K376" s="90">
        <v>0</v>
      </c>
      <c r="L376" s="89" t="s">
        <v>1065</v>
      </c>
      <c r="M376" s="42" t="s">
        <v>1144</v>
      </c>
      <c r="N376" s="89" t="s">
        <v>299</v>
      </c>
    </row>
    <row r="377" spans="2:14">
      <c r="B377" s="90">
        <v>0</v>
      </c>
      <c r="C377" s="90">
        <v>0</v>
      </c>
      <c r="D377" s="90">
        <v>0</v>
      </c>
      <c r="E377" s="90">
        <v>0</v>
      </c>
      <c r="F377" s="90">
        <v>3.3019749548314748E-3</v>
      </c>
      <c r="G377" s="90">
        <v>9.9682262787365267E-4</v>
      </c>
      <c r="H377" s="90">
        <v>0</v>
      </c>
      <c r="I377" s="90">
        <v>0</v>
      </c>
      <c r="J377" s="90">
        <v>0</v>
      </c>
      <c r="K377" s="90">
        <v>0</v>
      </c>
      <c r="L377" s="89" t="s">
        <v>1065</v>
      </c>
      <c r="M377" s="42" t="s">
        <v>1143</v>
      </c>
      <c r="N377" s="89" t="s">
        <v>788</v>
      </c>
    </row>
    <row r="378" spans="2:14">
      <c r="B378" s="90">
        <v>0</v>
      </c>
      <c r="C378" s="90">
        <v>0</v>
      </c>
      <c r="D378" s="90">
        <v>0</v>
      </c>
      <c r="E378" s="90">
        <v>0</v>
      </c>
      <c r="F378" s="90">
        <v>3.1773721263472681E-3</v>
      </c>
      <c r="G378" s="90">
        <v>1.4329325275683757E-3</v>
      </c>
      <c r="H378" s="90">
        <v>0</v>
      </c>
      <c r="I378" s="90">
        <v>0</v>
      </c>
      <c r="J378" s="90">
        <v>2.4920565696841317E-4</v>
      </c>
      <c r="K378" s="90">
        <v>6.2301414242103292E-5</v>
      </c>
      <c r="L378" s="89" t="s">
        <v>1065</v>
      </c>
      <c r="M378" s="42" t="s">
        <v>1142</v>
      </c>
      <c r="N378" s="89" t="s">
        <v>788</v>
      </c>
    </row>
    <row r="379" spans="2:14">
      <c r="B379" s="90">
        <v>0</v>
      </c>
      <c r="C379" s="90">
        <v>0</v>
      </c>
      <c r="D379" s="90">
        <v>0</v>
      </c>
      <c r="E379" s="90">
        <v>0</v>
      </c>
      <c r="F379" s="90">
        <v>1.059124042115756E-3</v>
      </c>
      <c r="G379" s="90">
        <v>2.4920565696841318E-3</v>
      </c>
      <c r="H379" s="90">
        <v>0</v>
      </c>
      <c r="I379" s="90">
        <v>0</v>
      </c>
      <c r="J379" s="90">
        <v>0</v>
      </c>
      <c r="K379" s="90">
        <v>0</v>
      </c>
      <c r="L379" s="89" t="s">
        <v>1065</v>
      </c>
      <c r="M379" s="42" t="s">
        <v>1141</v>
      </c>
      <c r="N379" s="89" t="s">
        <v>788</v>
      </c>
    </row>
    <row r="380" spans="2:14">
      <c r="B380" s="90">
        <v>0</v>
      </c>
      <c r="C380" s="90">
        <v>0</v>
      </c>
      <c r="D380" s="90">
        <v>0</v>
      </c>
      <c r="E380" s="90">
        <v>0</v>
      </c>
      <c r="F380" s="90">
        <v>1.2460282848420659E-3</v>
      </c>
      <c r="G380" s="90">
        <v>1.3706311133262726E-3</v>
      </c>
      <c r="H380" s="90">
        <v>0</v>
      </c>
      <c r="I380" s="90">
        <v>1.2460282848420658E-4</v>
      </c>
      <c r="J380" s="90">
        <v>1.2460282848420658E-4</v>
      </c>
      <c r="K380" s="90">
        <v>0</v>
      </c>
      <c r="L380" s="89" t="s">
        <v>1065</v>
      </c>
      <c r="M380" s="42" t="s">
        <v>1140</v>
      </c>
      <c r="N380" s="89" t="s">
        <v>788</v>
      </c>
    </row>
    <row r="381" spans="2:14">
      <c r="B381" s="90">
        <v>0</v>
      </c>
      <c r="C381" s="90">
        <v>0</v>
      </c>
      <c r="D381" s="90">
        <v>0</v>
      </c>
      <c r="E381" s="90">
        <v>0</v>
      </c>
      <c r="F381" s="90">
        <v>9.9682262787365267E-4</v>
      </c>
      <c r="G381" s="90">
        <v>1.059124042115756E-3</v>
      </c>
      <c r="H381" s="90">
        <v>0</v>
      </c>
      <c r="I381" s="90">
        <v>0</v>
      </c>
      <c r="J381" s="90">
        <v>0</v>
      </c>
      <c r="K381" s="90">
        <v>6.2301414242103292E-5</v>
      </c>
      <c r="L381" s="89" t="s">
        <v>1065</v>
      </c>
      <c r="M381" s="42" t="s">
        <v>1139</v>
      </c>
      <c r="N381" s="89" t="s">
        <v>788</v>
      </c>
    </row>
    <row r="382" spans="2:14">
      <c r="B382" s="90">
        <v>0</v>
      </c>
      <c r="C382" s="90">
        <v>0</v>
      </c>
      <c r="D382" s="90">
        <v>6.2301414242103292E-5</v>
      </c>
      <c r="E382" s="90">
        <v>0</v>
      </c>
      <c r="F382" s="90">
        <v>8.099183851473428E-4</v>
      </c>
      <c r="G382" s="90">
        <v>7.4761697090523955E-4</v>
      </c>
      <c r="H382" s="90">
        <v>0</v>
      </c>
      <c r="I382" s="90">
        <v>0</v>
      </c>
      <c r="J382" s="90">
        <v>0</v>
      </c>
      <c r="K382" s="90">
        <v>6.2301414242103292E-5</v>
      </c>
      <c r="L382" s="89" t="s">
        <v>1065</v>
      </c>
      <c r="M382" s="42" t="s">
        <v>1138</v>
      </c>
      <c r="N382" s="89" t="s">
        <v>788</v>
      </c>
    </row>
    <row r="383" spans="2:14">
      <c r="B383" s="90">
        <v>6.2301414242103292E-5</v>
      </c>
      <c r="C383" s="90">
        <v>0</v>
      </c>
      <c r="D383" s="90">
        <v>2.4920565696841317E-4</v>
      </c>
      <c r="E383" s="90">
        <v>0</v>
      </c>
      <c r="F383" s="90">
        <v>6.2301414242103294E-4</v>
      </c>
      <c r="G383" s="90">
        <v>4.3610989969472308E-4</v>
      </c>
      <c r="H383" s="90">
        <v>0</v>
      </c>
      <c r="I383" s="90">
        <v>0</v>
      </c>
      <c r="J383" s="90">
        <v>0</v>
      </c>
      <c r="K383" s="90">
        <v>0</v>
      </c>
      <c r="L383" s="89" t="s">
        <v>1065</v>
      </c>
      <c r="M383" s="42" t="s">
        <v>1137</v>
      </c>
      <c r="N383" s="89" t="s">
        <v>788</v>
      </c>
    </row>
    <row r="384" spans="2:14">
      <c r="B384" s="90">
        <v>0</v>
      </c>
      <c r="C384" s="90">
        <v>0</v>
      </c>
      <c r="D384" s="90">
        <v>0</v>
      </c>
      <c r="E384" s="90">
        <v>0</v>
      </c>
      <c r="F384" s="90">
        <v>1.4329325275683757E-3</v>
      </c>
      <c r="G384" s="90">
        <v>4.3610989969472308E-4</v>
      </c>
      <c r="H384" s="90">
        <v>0</v>
      </c>
      <c r="I384" s="90">
        <v>0</v>
      </c>
      <c r="J384" s="90">
        <v>0</v>
      </c>
      <c r="K384" s="90">
        <v>0</v>
      </c>
      <c r="L384" s="89" t="s">
        <v>1065</v>
      </c>
      <c r="M384" s="42" t="s">
        <v>1136</v>
      </c>
      <c r="N384" s="89" t="s">
        <v>1133</v>
      </c>
    </row>
    <row r="385" spans="2:14">
      <c r="B385" s="90">
        <v>0</v>
      </c>
      <c r="C385" s="90">
        <v>0</v>
      </c>
      <c r="D385" s="90">
        <v>0</v>
      </c>
      <c r="E385" s="90">
        <v>0</v>
      </c>
      <c r="F385" s="90">
        <v>3.7380848545261978E-4</v>
      </c>
      <c r="G385" s="90">
        <v>1.8690424272630989E-4</v>
      </c>
      <c r="H385" s="90">
        <v>0</v>
      </c>
      <c r="I385" s="90">
        <v>0</v>
      </c>
      <c r="J385" s="90">
        <v>0</v>
      </c>
      <c r="K385" s="90">
        <v>0</v>
      </c>
      <c r="L385" s="89" t="s">
        <v>1065</v>
      </c>
      <c r="M385" s="42" t="s">
        <v>1135</v>
      </c>
      <c r="N385" s="89" t="s">
        <v>1133</v>
      </c>
    </row>
    <row r="386" spans="2:14">
      <c r="B386" s="90">
        <v>0</v>
      </c>
      <c r="C386" s="90">
        <v>0</v>
      </c>
      <c r="D386" s="90">
        <v>0</v>
      </c>
      <c r="E386" s="90">
        <v>0</v>
      </c>
      <c r="F386" s="90">
        <v>3.1150707121051647E-4</v>
      </c>
      <c r="G386" s="90">
        <v>1.8690424272630989E-4</v>
      </c>
      <c r="H386" s="90">
        <v>0</v>
      </c>
      <c r="I386" s="90">
        <v>0</v>
      </c>
      <c r="J386" s="90">
        <v>0</v>
      </c>
      <c r="K386" s="90">
        <v>0</v>
      </c>
      <c r="L386" s="89" t="s">
        <v>1065</v>
      </c>
      <c r="M386" s="42" t="s">
        <v>1134</v>
      </c>
      <c r="N386" s="89" t="s">
        <v>1133</v>
      </c>
    </row>
    <row r="387" spans="2:14">
      <c r="B387" s="90">
        <v>0</v>
      </c>
      <c r="C387" s="90">
        <v>1.8690424272630989E-4</v>
      </c>
      <c r="D387" s="90">
        <v>1.1837268705999625E-3</v>
      </c>
      <c r="E387" s="90">
        <v>0</v>
      </c>
      <c r="F387" s="90">
        <v>2.4920565696841317E-4</v>
      </c>
      <c r="G387" s="90">
        <v>2.4920565696841317E-4</v>
      </c>
      <c r="H387" s="90">
        <v>3.0527692978630614E-3</v>
      </c>
      <c r="I387" s="90">
        <v>7.4761697090523955E-4</v>
      </c>
      <c r="J387" s="90">
        <v>1.906423275808361E-2</v>
      </c>
      <c r="K387" s="90">
        <v>6.3547442526945361E-3</v>
      </c>
      <c r="L387" s="89" t="s">
        <v>1065</v>
      </c>
      <c r="M387" s="42" t="s">
        <v>1132</v>
      </c>
      <c r="N387" s="89" t="s">
        <v>289</v>
      </c>
    </row>
    <row r="388" spans="2:14">
      <c r="B388" s="90">
        <v>0</v>
      </c>
      <c r="C388" s="90">
        <v>0</v>
      </c>
      <c r="D388" s="90">
        <v>0</v>
      </c>
      <c r="E388" s="90">
        <v>0</v>
      </c>
      <c r="F388" s="90">
        <v>1.2460282848420658E-4</v>
      </c>
      <c r="G388" s="90">
        <v>6.2301414242103292E-5</v>
      </c>
      <c r="H388" s="90">
        <v>0</v>
      </c>
      <c r="I388" s="90">
        <v>0</v>
      </c>
      <c r="J388" s="90">
        <v>2.4920565696841317E-4</v>
      </c>
      <c r="K388" s="90">
        <v>0</v>
      </c>
      <c r="L388" s="89" t="s">
        <v>1065</v>
      </c>
      <c r="M388" s="42" t="s">
        <v>1131</v>
      </c>
      <c r="N388" s="89" t="s">
        <v>265</v>
      </c>
    </row>
    <row r="389" spans="2:14">
      <c r="B389" s="90">
        <v>0</v>
      </c>
      <c r="C389" s="90">
        <v>1.2460282848420658E-4</v>
      </c>
      <c r="D389" s="90">
        <v>1.2460282848420658E-4</v>
      </c>
      <c r="E389" s="90">
        <v>0</v>
      </c>
      <c r="F389" s="90">
        <v>9.9682262787365267E-4</v>
      </c>
      <c r="G389" s="90">
        <v>3.6134820260419909E-3</v>
      </c>
      <c r="H389" s="90">
        <v>0</v>
      </c>
      <c r="I389" s="90">
        <v>0</v>
      </c>
      <c r="J389" s="90">
        <v>2.5543579839262349E-3</v>
      </c>
      <c r="K389" s="90">
        <v>2.8658650551367515E-3</v>
      </c>
      <c r="L389" s="89" t="s">
        <v>1065</v>
      </c>
      <c r="M389" s="42" t="s">
        <v>1130</v>
      </c>
      <c r="N389" s="89" t="s">
        <v>265</v>
      </c>
    </row>
    <row r="390" spans="2:14">
      <c r="B390" s="90">
        <v>0</v>
      </c>
      <c r="C390" s="90">
        <v>6.2301414242103292E-5</v>
      </c>
      <c r="D390" s="90">
        <v>6.2301414242103292E-5</v>
      </c>
      <c r="E390" s="90">
        <v>0</v>
      </c>
      <c r="F390" s="90">
        <v>6.2301414242103292E-5</v>
      </c>
      <c r="G390" s="90">
        <v>1.8690424272630989E-4</v>
      </c>
      <c r="H390" s="90">
        <v>0</v>
      </c>
      <c r="I390" s="90">
        <v>0</v>
      </c>
      <c r="J390" s="90">
        <v>9.3452121363154941E-4</v>
      </c>
      <c r="K390" s="90">
        <v>5.6071272817892969E-4</v>
      </c>
      <c r="L390" s="89" t="s">
        <v>1065</v>
      </c>
      <c r="M390" s="42" t="s">
        <v>1129</v>
      </c>
      <c r="N390" s="89" t="s">
        <v>265</v>
      </c>
    </row>
    <row r="391" spans="2:14">
      <c r="B391" s="90">
        <v>0</v>
      </c>
      <c r="C391" s="90">
        <v>0</v>
      </c>
      <c r="D391" s="90">
        <v>6.2301414242103292E-5</v>
      </c>
      <c r="E391" s="90">
        <v>0</v>
      </c>
      <c r="F391" s="90">
        <v>4.3610989969472308E-4</v>
      </c>
      <c r="G391" s="90">
        <v>5.2956202105787801E-3</v>
      </c>
      <c r="H391" s="90">
        <v>3.1150707121051647E-4</v>
      </c>
      <c r="I391" s="90">
        <v>7.4761697090523955E-4</v>
      </c>
      <c r="J391" s="90">
        <v>8.8468008223786688E-3</v>
      </c>
      <c r="K391" s="90">
        <v>9.9059248644944239E-3</v>
      </c>
      <c r="L391" s="89" t="s">
        <v>1065</v>
      </c>
      <c r="M391" s="42" t="s">
        <v>1128</v>
      </c>
      <c r="N391" s="89" t="s">
        <v>257</v>
      </c>
    </row>
    <row r="392" spans="2:14">
      <c r="B392" s="90">
        <v>0</v>
      </c>
      <c r="C392" s="90">
        <v>0</v>
      </c>
      <c r="D392" s="90">
        <v>0</v>
      </c>
      <c r="E392" s="90">
        <v>6.2301414242103292E-5</v>
      </c>
      <c r="F392" s="90">
        <v>1.2460282848420658E-4</v>
      </c>
      <c r="G392" s="90">
        <v>6.2301414242103292E-5</v>
      </c>
      <c r="H392" s="90">
        <v>1.2460282848420658E-4</v>
      </c>
      <c r="I392" s="90">
        <v>1.2460282848420658E-4</v>
      </c>
      <c r="J392" s="90">
        <v>1.0528939006915457E-2</v>
      </c>
      <c r="K392" s="90">
        <v>8.1614852657155325E-3</v>
      </c>
      <c r="L392" s="89" t="s">
        <v>1065</v>
      </c>
      <c r="M392" s="42" t="s">
        <v>1127</v>
      </c>
      <c r="N392" s="89" t="s">
        <v>257</v>
      </c>
    </row>
    <row r="393" spans="2:14">
      <c r="B393" s="90">
        <v>0</v>
      </c>
      <c r="C393" s="90">
        <v>4.3610989969472308E-4</v>
      </c>
      <c r="D393" s="90">
        <v>6.2301414242103292E-5</v>
      </c>
      <c r="E393" s="90">
        <v>0</v>
      </c>
      <c r="F393" s="90">
        <v>1.3083296990841692E-3</v>
      </c>
      <c r="G393" s="90">
        <v>2.2428509127157188E-3</v>
      </c>
      <c r="H393" s="90">
        <v>7.4761697090523955E-4</v>
      </c>
      <c r="I393" s="90">
        <v>6.2301414242103292E-5</v>
      </c>
      <c r="J393" s="90">
        <v>6.9590679708429387E-2</v>
      </c>
      <c r="K393" s="90">
        <v>7.1023612235997756E-3</v>
      </c>
      <c r="L393" s="89" t="s">
        <v>1065</v>
      </c>
      <c r="M393" s="42" t="s">
        <v>1126</v>
      </c>
      <c r="N393" s="89" t="s">
        <v>257</v>
      </c>
    </row>
    <row r="394" spans="2:14">
      <c r="B394" s="90">
        <v>0</v>
      </c>
      <c r="C394" s="90">
        <v>0</v>
      </c>
      <c r="D394" s="90">
        <v>4.9841131393682633E-4</v>
      </c>
      <c r="E394" s="90">
        <v>0</v>
      </c>
      <c r="F394" s="90">
        <v>3.7380848545261978E-4</v>
      </c>
      <c r="G394" s="90">
        <v>3.7380848545261978E-4</v>
      </c>
      <c r="H394" s="90">
        <v>0</v>
      </c>
      <c r="I394" s="90">
        <v>6.2301414242103292E-5</v>
      </c>
      <c r="J394" s="90">
        <v>2.5543579839262349E-3</v>
      </c>
      <c r="K394" s="90">
        <v>1.3083296990841692E-3</v>
      </c>
      <c r="L394" s="89" t="s">
        <v>1065</v>
      </c>
      <c r="M394" s="42" t="s">
        <v>1125</v>
      </c>
      <c r="N394" s="89" t="s">
        <v>1124</v>
      </c>
    </row>
    <row r="395" spans="2:14">
      <c r="B395" s="90">
        <v>0</v>
      </c>
      <c r="C395" s="90">
        <v>0</v>
      </c>
      <c r="D395" s="90">
        <v>0</v>
      </c>
      <c r="E395" s="90">
        <v>0</v>
      </c>
      <c r="F395" s="90">
        <v>3.7380848545261978E-4</v>
      </c>
      <c r="G395" s="90">
        <v>4.9841131393682633E-4</v>
      </c>
      <c r="H395" s="90">
        <v>0</v>
      </c>
      <c r="I395" s="90">
        <v>0</v>
      </c>
      <c r="J395" s="90">
        <v>1.0840446078125973E-2</v>
      </c>
      <c r="K395" s="90">
        <v>1.3706311133262726E-3</v>
      </c>
      <c r="L395" s="89" t="s">
        <v>1065</v>
      </c>
      <c r="M395" s="42" t="s">
        <v>1123</v>
      </c>
      <c r="N395" s="89" t="s">
        <v>1122</v>
      </c>
    </row>
    <row r="396" spans="2:14">
      <c r="B396" s="90">
        <v>0</v>
      </c>
      <c r="C396" s="90">
        <v>3.1150707121051647E-4</v>
      </c>
      <c r="D396" s="90">
        <v>6.2301414242103292E-5</v>
      </c>
      <c r="E396" s="90">
        <v>0</v>
      </c>
      <c r="F396" s="90">
        <v>1.1214254563578594E-3</v>
      </c>
      <c r="G396" s="90">
        <v>1.7444395987788923E-3</v>
      </c>
      <c r="H396" s="90">
        <v>6.853155566631363E-4</v>
      </c>
      <c r="I396" s="90">
        <v>3.1150707121051647E-4</v>
      </c>
      <c r="J396" s="90">
        <v>1.003052769297863E-2</v>
      </c>
      <c r="K396" s="90">
        <v>6.6164101925113697E-2</v>
      </c>
      <c r="L396" s="89" t="s">
        <v>1065</v>
      </c>
      <c r="M396" s="42" t="s">
        <v>1121</v>
      </c>
      <c r="N396" s="89" t="s">
        <v>1120</v>
      </c>
    </row>
    <row r="397" spans="2:14">
      <c r="B397" s="90">
        <v>0</v>
      </c>
      <c r="C397" s="90">
        <v>0</v>
      </c>
      <c r="D397" s="90">
        <v>0</v>
      </c>
      <c r="E397" s="90">
        <v>0</v>
      </c>
      <c r="F397" s="90">
        <v>4.9841131393682633E-4</v>
      </c>
      <c r="G397" s="90">
        <v>3.1150707121051647E-4</v>
      </c>
      <c r="H397" s="90">
        <v>0</v>
      </c>
      <c r="I397" s="90">
        <v>4.9841131393682633E-4</v>
      </c>
      <c r="J397" s="90">
        <v>0</v>
      </c>
      <c r="K397" s="90">
        <v>5.1087159678524698E-3</v>
      </c>
      <c r="L397" s="89" t="s">
        <v>1065</v>
      </c>
      <c r="M397" s="42" t="s">
        <v>1119</v>
      </c>
      <c r="N397" s="89" t="s">
        <v>1118</v>
      </c>
    </row>
    <row r="398" spans="2:14">
      <c r="B398" s="90">
        <v>0</v>
      </c>
      <c r="C398" s="90">
        <v>0</v>
      </c>
      <c r="D398" s="90">
        <v>0</v>
      </c>
      <c r="E398" s="90">
        <v>0</v>
      </c>
      <c r="F398" s="90">
        <v>1.2460282848420659E-3</v>
      </c>
      <c r="G398" s="90">
        <v>6.2301414242103292E-5</v>
      </c>
      <c r="H398" s="90">
        <v>0</v>
      </c>
      <c r="I398" s="90">
        <v>0</v>
      </c>
      <c r="J398" s="90">
        <v>0</v>
      </c>
      <c r="K398" s="90">
        <v>0</v>
      </c>
      <c r="L398" s="89" t="s">
        <v>1065</v>
      </c>
      <c r="M398" s="42" t="s">
        <v>1117</v>
      </c>
      <c r="N398" s="89" t="s">
        <v>1114</v>
      </c>
    </row>
    <row r="399" spans="2:14">
      <c r="B399" s="90">
        <v>0</v>
      </c>
      <c r="C399" s="90">
        <v>0</v>
      </c>
      <c r="D399" s="90">
        <v>0</v>
      </c>
      <c r="E399" s="90">
        <v>0</v>
      </c>
      <c r="F399" s="90">
        <v>1.1837268705999625E-3</v>
      </c>
      <c r="G399" s="90">
        <v>7.4761697090523955E-4</v>
      </c>
      <c r="H399" s="90">
        <v>0</v>
      </c>
      <c r="I399" s="90">
        <v>0</v>
      </c>
      <c r="J399" s="90">
        <v>1.8690424272630989E-4</v>
      </c>
      <c r="K399" s="90">
        <v>2.4920565696841317E-4</v>
      </c>
      <c r="L399" s="89" t="s">
        <v>1065</v>
      </c>
      <c r="M399" s="42" t="s">
        <v>1116</v>
      </c>
      <c r="N399" s="89" t="s">
        <v>1114</v>
      </c>
    </row>
    <row r="400" spans="2:14">
      <c r="B400" s="90">
        <v>0</v>
      </c>
      <c r="C400" s="90">
        <v>0</v>
      </c>
      <c r="D400" s="90">
        <v>0</v>
      </c>
      <c r="E400" s="90">
        <v>0</v>
      </c>
      <c r="F400" s="90">
        <v>6.2301414242103292E-5</v>
      </c>
      <c r="G400" s="90">
        <v>3.1150707121051647E-4</v>
      </c>
      <c r="H400" s="90">
        <v>0</v>
      </c>
      <c r="I400" s="90">
        <v>0</v>
      </c>
      <c r="J400" s="90">
        <v>0</v>
      </c>
      <c r="K400" s="90">
        <v>1.8690424272630989E-4</v>
      </c>
      <c r="L400" s="89" t="s">
        <v>1065</v>
      </c>
      <c r="M400" s="42" t="s">
        <v>1115</v>
      </c>
      <c r="N400" s="89" t="s">
        <v>1114</v>
      </c>
    </row>
    <row r="401" spans="2:14">
      <c r="B401" s="90">
        <v>0</v>
      </c>
      <c r="C401" s="90">
        <v>0</v>
      </c>
      <c r="D401" s="90">
        <v>0</v>
      </c>
      <c r="E401" s="90">
        <v>0</v>
      </c>
      <c r="F401" s="90">
        <v>1.8690424272630989E-4</v>
      </c>
      <c r="G401" s="90">
        <v>3.7380848545261978E-4</v>
      </c>
      <c r="H401" s="90">
        <v>0</v>
      </c>
      <c r="I401" s="90">
        <v>0</v>
      </c>
      <c r="J401" s="90">
        <v>6.2301414242103292E-5</v>
      </c>
      <c r="K401" s="90">
        <v>1.8690424272630989E-4</v>
      </c>
      <c r="L401" s="89" t="s">
        <v>1065</v>
      </c>
      <c r="M401" s="42" t="s">
        <v>1113</v>
      </c>
      <c r="N401" s="89" t="s">
        <v>1112</v>
      </c>
    </row>
    <row r="402" spans="2:14">
      <c r="B402" s="90">
        <v>0</v>
      </c>
      <c r="C402" s="90">
        <v>0</v>
      </c>
      <c r="D402" s="90">
        <v>0</v>
      </c>
      <c r="E402" s="90">
        <v>0</v>
      </c>
      <c r="F402" s="90">
        <v>6.2301414242103294E-4</v>
      </c>
      <c r="G402" s="90">
        <v>8.099183851473428E-4</v>
      </c>
      <c r="H402" s="90">
        <v>0</v>
      </c>
      <c r="I402" s="90">
        <v>0</v>
      </c>
      <c r="J402" s="90">
        <v>5.6071272817892969E-4</v>
      </c>
      <c r="K402" s="90">
        <v>6.853155566631363E-4</v>
      </c>
      <c r="L402" s="89" t="s">
        <v>1065</v>
      </c>
      <c r="M402" s="42" t="s">
        <v>1111</v>
      </c>
      <c r="N402" s="89" t="s">
        <v>248</v>
      </c>
    </row>
    <row r="403" spans="2:14">
      <c r="B403" s="90">
        <v>0</v>
      </c>
      <c r="C403" s="90">
        <v>0</v>
      </c>
      <c r="D403" s="90">
        <v>6.2301414242103292E-5</v>
      </c>
      <c r="E403" s="90">
        <v>0</v>
      </c>
      <c r="F403" s="90">
        <v>7.4761697090523955E-4</v>
      </c>
      <c r="G403" s="90">
        <v>1.682138184536789E-3</v>
      </c>
      <c r="H403" s="90">
        <v>0</v>
      </c>
      <c r="I403" s="90">
        <v>0</v>
      </c>
      <c r="J403" s="90">
        <v>2.4920565696841317E-4</v>
      </c>
      <c r="K403" s="90">
        <v>6.2301414242103294E-4</v>
      </c>
      <c r="L403" s="89" t="s">
        <v>1065</v>
      </c>
      <c r="M403" s="42" t="s">
        <v>1110</v>
      </c>
      <c r="N403" s="89" t="s">
        <v>248</v>
      </c>
    </row>
    <row r="404" spans="2:14">
      <c r="B404" s="90">
        <v>0</v>
      </c>
      <c r="C404" s="90">
        <v>6.2301414242103292E-5</v>
      </c>
      <c r="D404" s="90">
        <v>2.4920565696841317E-4</v>
      </c>
      <c r="E404" s="90">
        <v>0</v>
      </c>
      <c r="F404" s="90">
        <v>9.3452121363154941E-4</v>
      </c>
      <c r="G404" s="90">
        <v>8.099183851473428E-4</v>
      </c>
      <c r="H404" s="90">
        <v>0</v>
      </c>
      <c r="I404" s="90">
        <v>0</v>
      </c>
      <c r="J404" s="90">
        <v>1.8690424272630988E-3</v>
      </c>
      <c r="K404" s="90">
        <v>4.0495919257367138E-3</v>
      </c>
      <c r="L404" s="89" t="s">
        <v>1065</v>
      </c>
      <c r="M404" s="42" t="s">
        <v>1109</v>
      </c>
      <c r="N404" s="89" t="s">
        <v>984</v>
      </c>
    </row>
    <row r="405" spans="2:14">
      <c r="B405" s="90">
        <v>0</v>
      </c>
      <c r="C405" s="90">
        <v>0</v>
      </c>
      <c r="D405" s="90">
        <v>0</v>
      </c>
      <c r="E405" s="90">
        <v>0</v>
      </c>
      <c r="F405" s="90">
        <v>4.3610989969472308E-4</v>
      </c>
      <c r="G405" s="90">
        <v>9.3452121363154941E-4</v>
      </c>
      <c r="H405" s="90">
        <v>0</v>
      </c>
      <c r="I405" s="90">
        <v>6.2301414242103292E-5</v>
      </c>
      <c r="J405" s="90">
        <v>2.2428509127157188E-3</v>
      </c>
      <c r="K405" s="90">
        <v>2.6166593981683385E-3</v>
      </c>
      <c r="L405" s="89" t="s">
        <v>1065</v>
      </c>
      <c r="M405" s="42" t="s">
        <v>1108</v>
      </c>
      <c r="N405" s="89" t="s">
        <v>245</v>
      </c>
    </row>
    <row r="406" spans="2:14">
      <c r="B406" s="90">
        <v>0</v>
      </c>
      <c r="C406" s="90">
        <v>0</v>
      </c>
      <c r="D406" s="90">
        <v>0</v>
      </c>
      <c r="E406" s="90">
        <v>6.2301414242103292E-5</v>
      </c>
      <c r="F406" s="90">
        <v>1.4329325275683757E-3</v>
      </c>
      <c r="G406" s="90">
        <v>1.9936452557473053E-3</v>
      </c>
      <c r="H406" s="90">
        <v>0</v>
      </c>
      <c r="I406" s="90">
        <v>6.2301414242103292E-5</v>
      </c>
      <c r="J406" s="90">
        <v>1.2460282848420658E-4</v>
      </c>
      <c r="K406" s="90">
        <v>3.1150707121051647E-4</v>
      </c>
      <c r="L406" s="89" t="s">
        <v>1065</v>
      </c>
      <c r="M406" s="42" t="s">
        <v>1107</v>
      </c>
      <c r="N406" s="89" t="s">
        <v>245</v>
      </c>
    </row>
    <row r="407" spans="2:14">
      <c r="B407" s="90">
        <v>6.2301414242103294E-4</v>
      </c>
      <c r="C407" s="90">
        <v>0</v>
      </c>
      <c r="D407" s="90">
        <v>0</v>
      </c>
      <c r="E407" s="90">
        <v>0</v>
      </c>
      <c r="F407" s="90">
        <v>3.6134820260419909E-3</v>
      </c>
      <c r="G407" s="90">
        <v>4.0495919257367138E-3</v>
      </c>
      <c r="H407" s="90">
        <v>0</v>
      </c>
      <c r="I407" s="90">
        <v>3.1150707121051647E-4</v>
      </c>
      <c r="J407" s="90">
        <v>2.0497165285651986E-2</v>
      </c>
      <c r="K407" s="90">
        <v>1.5201545075073205E-2</v>
      </c>
      <c r="L407" s="89" t="s">
        <v>1065</v>
      </c>
      <c r="M407" s="91" t="s">
        <v>1106</v>
      </c>
      <c r="N407" s="89" t="s">
        <v>245</v>
      </c>
    </row>
    <row r="408" spans="2:14">
      <c r="B408" s="90">
        <v>6.2301414242103292E-5</v>
      </c>
      <c r="C408" s="90">
        <v>0</v>
      </c>
      <c r="D408" s="90">
        <v>6.2301414242103292E-5</v>
      </c>
      <c r="E408" s="90">
        <v>0</v>
      </c>
      <c r="F408" s="90">
        <v>1.0965048906610181E-2</v>
      </c>
      <c r="G408" s="90">
        <v>9.9059248644944239E-3</v>
      </c>
      <c r="H408" s="90">
        <v>0</v>
      </c>
      <c r="I408" s="90">
        <v>0</v>
      </c>
      <c r="J408" s="90">
        <v>3.1150707121051647E-4</v>
      </c>
      <c r="K408" s="90">
        <v>1.1837268705999625E-3</v>
      </c>
      <c r="L408" s="89" t="s">
        <v>1065</v>
      </c>
      <c r="M408" s="42" t="s">
        <v>1105</v>
      </c>
      <c r="N408" s="89" t="s">
        <v>245</v>
      </c>
    </row>
    <row r="409" spans="2:14">
      <c r="B409" s="90">
        <v>0</v>
      </c>
      <c r="C409" s="90">
        <v>5.6071272817892969E-4</v>
      </c>
      <c r="D409" s="90">
        <v>8.7221979938944616E-4</v>
      </c>
      <c r="E409" s="90">
        <v>0</v>
      </c>
      <c r="F409" s="90">
        <v>6.2301414242103292E-5</v>
      </c>
      <c r="G409" s="90">
        <v>1.2460282848420658E-4</v>
      </c>
      <c r="H409" s="90">
        <v>0</v>
      </c>
      <c r="I409" s="90">
        <v>3.7380848545261978E-4</v>
      </c>
      <c r="J409" s="90">
        <v>1.2460282848420658E-4</v>
      </c>
      <c r="K409" s="90">
        <v>6.292442838452433E-3</v>
      </c>
      <c r="L409" s="89" t="s">
        <v>1065</v>
      </c>
      <c r="M409" s="42" t="s">
        <v>1104</v>
      </c>
      <c r="N409" s="89" t="s">
        <v>245</v>
      </c>
    </row>
    <row r="410" spans="2:14">
      <c r="B410" s="90">
        <v>0</v>
      </c>
      <c r="C410" s="90">
        <v>0</v>
      </c>
      <c r="D410" s="90">
        <v>6.2301414242103292E-5</v>
      </c>
      <c r="E410" s="90">
        <v>0</v>
      </c>
      <c r="F410" s="90">
        <v>6.853155566631363E-4</v>
      </c>
      <c r="G410" s="90">
        <v>2.118248084231512E-3</v>
      </c>
      <c r="H410" s="90">
        <v>0</v>
      </c>
      <c r="I410" s="90">
        <v>0</v>
      </c>
      <c r="J410" s="90">
        <v>1.3083296990841692E-3</v>
      </c>
      <c r="K410" s="90">
        <v>6.853155566631363E-4</v>
      </c>
      <c r="L410" s="89" t="s">
        <v>1065</v>
      </c>
      <c r="M410" s="42" t="s">
        <v>1103</v>
      </c>
      <c r="N410" s="89" t="s">
        <v>778</v>
      </c>
    </row>
    <row r="411" spans="2:14">
      <c r="B411" s="90">
        <v>0</v>
      </c>
      <c r="C411" s="90">
        <v>0</v>
      </c>
      <c r="D411" s="90">
        <v>1.9313438415052022E-3</v>
      </c>
      <c r="E411" s="90">
        <v>0</v>
      </c>
      <c r="F411" s="90">
        <v>6.2301414242103292E-5</v>
      </c>
      <c r="G411" s="90">
        <v>2.9904678836209582E-3</v>
      </c>
      <c r="H411" s="90">
        <v>0</v>
      </c>
      <c r="I411" s="90">
        <v>0</v>
      </c>
      <c r="J411" s="90">
        <v>0</v>
      </c>
      <c r="K411" s="90">
        <v>6.2301414242103292E-5</v>
      </c>
      <c r="L411" s="89" t="s">
        <v>1065</v>
      </c>
      <c r="M411" s="42" t="s">
        <v>1102</v>
      </c>
      <c r="N411" s="89" t="s">
        <v>238</v>
      </c>
    </row>
    <row r="412" spans="2:14">
      <c r="B412" s="90">
        <v>0</v>
      </c>
      <c r="C412" s="90">
        <v>0</v>
      </c>
      <c r="D412" s="90">
        <v>2.4920565696841317E-4</v>
      </c>
      <c r="E412" s="90">
        <v>0</v>
      </c>
      <c r="F412" s="90">
        <v>1.8690424272630989E-4</v>
      </c>
      <c r="G412" s="90">
        <v>2.4920565696841317E-4</v>
      </c>
      <c r="H412" s="90">
        <v>0</v>
      </c>
      <c r="I412" s="90">
        <v>2.4920565696841317E-4</v>
      </c>
      <c r="J412" s="90">
        <v>2.0559466699894089E-3</v>
      </c>
      <c r="K412" s="90">
        <v>8.099183851473428E-4</v>
      </c>
      <c r="L412" s="89" t="s">
        <v>1065</v>
      </c>
      <c r="M412" s="42" t="s">
        <v>1101</v>
      </c>
      <c r="N412" s="89" t="s">
        <v>776</v>
      </c>
    </row>
    <row r="413" spans="2:14">
      <c r="B413" s="90">
        <v>6.2301414242103292E-5</v>
      </c>
      <c r="C413" s="90">
        <v>0</v>
      </c>
      <c r="D413" s="90">
        <v>0</v>
      </c>
      <c r="E413" s="90">
        <v>0</v>
      </c>
      <c r="F413" s="90">
        <v>2.4920565696841317E-4</v>
      </c>
      <c r="G413" s="90">
        <v>4.9841131393682633E-4</v>
      </c>
      <c r="H413" s="90">
        <v>0</v>
      </c>
      <c r="I413" s="90">
        <v>1.2460282848420658E-4</v>
      </c>
      <c r="J413" s="90">
        <v>3.1150707121051647E-4</v>
      </c>
      <c r="K413" s="90">
        <v>4.9841131393682633E-4</v>
      </c>
      <c r="L413" s="89" t="s">
        <v>1065</v>
      </c>
      <c r="M413" s="42" t="s">
        <v>1100</v>
      </c>
      <c r="N413" s="89" t="s">
        <v>1098</v>
      </c>
    </row>
    <row r="414" spans="2:14">
      <c r="B414" s="90">
        <v>1.2460282848420658E-4</v>
      </c>
      <c r="C414" s="90">
        <v>0</v>
      </c>
      <c r="D414" s="90">
        <v>6.2301414242103292E-5</v>
      </c>
      <c r="E414" s="90">
        <v>0</v>
      </c>
      <c r="F414" s="90">
        <v>1.3083296990841692E-3</v>
      </c>
      <c r="G414" s="90">
        <v>1.4952339418104791E-3</v>
      </c>
      <c r="H414" s="90">
        <v>0</v>
      </c>
      <c r="I414" s="90">
        <v>2.4920565696841317E-4</v>
      </c>
      <c r="J414" s="90">
        <v>4.9841131393682633E-4</v>
      </c>
      <c r="K414" s="90">
        <v>2.7412622266525452E-3</v>
      </c>
      <c r="L414" s="89" t="s">
        <v>1065</v>
      </c>
      <c r="M414" s="42" t="s">
        <v>1099</v>
      </c>
      <c r="N414" s="89" t="s">
        <v>1098</v>
      </c>
    </row>
    <row r="415" spans="2:14">
      <c r="B415" s="90">
        <v>0</v>
      </c>
      <c r="C415" s="90">
        <v>0</v>
      </c>
      <c r="D415" s="90">
        <v>0</v>
      </c>
      <c r="E415" s="90">
        <v>0</v>
      </c>
      <c r="F415" s="90">
        <v>6.1678400099682259E-3</v>
      </c>
      <c r="G415" s="90">
        <v>4.672606068157747E-3</v>
      </c>
      <c r="H415" s="90">
        <v>0</v>
      </c>
      <c r="I415" s="90">
        <v>0</v>
      </c>
      <c r="J415" s="90">
        <v>4.9841131393682633E-4</v>
      </c>
      <c r="K415" s="90">
        <v>1.2460282848420658E-4</v>
      </c>
      <c r="L415" s="89" t="s">
        <v>1065</v>
      </c>
      <c r="M415" s="42" t="s">
        <v>1097</v>
      </c>
      <c r="N415" s="89" t="s">
        <v>232</v>
      </c>
    </row>
    <row r="416" spans="2:14">
      <c r="B416" s="90">
        <v>0</v>
      </c>
      <c r="C416" s="90">
        <v>0</v>
      </c>
      <c r="D416" s="90">
        <v>0</v>
      </c>
      <c r="E416" s="90">
        <v>0</v>
      </c>
      <c r="F416" s="90">
        <v>7.4761697090523955E-4</v>
      </c>
      <c r="G416" s="90">
        <v>5.6071272817892969E-4</v>
      </c>
      <c r="H416" s="90">
        <v>0</v>
      </c>
      <c r="I416" s="90">
        <v>0</v>
      </c>
      <c r="J416" s="90">
        <v>6.2301414242103292E-5</v>
      </c>
      <c r="K416" s="90">
        <v>1.8690424272630989E-4</v>
      </c>
      <c r="L416" s="89" t="s">
        <v>1065</v>
      </c>
      <c r="M416" s="42" t="s">
        <v>1096</v>
      </c>
      <c r="N416" s="89" t="s">
        <v>1094</v>
      </c>
    </row>
    <row r="417" spans="2:14">
      <c r="B417" s="90">
        <v>0</v>
      </c>
      <c r="C417" s="90">
        <v>0</v>
      </c>
      <c r="D417" s="90">
        <v>6.2301414242103292E-5</v>
      </c>
      <c r="E417" s="90">
        <v>0</v>
      </c>
      <c r="F417" s="90">
        <v>1.8690424272630989E-4</v>
      </c>
      <c r="G417" s="90">
        <v>3.7380848545261978E-4</v>
      </c>
      <c r="H417" s="90">
        <v>0</v>
      </c>
      <c r="I417" s="90">
        <v>0</v>
      </c>
      <c r="J417" s="90">
        <v>1.6198367702946856E-3</v>
      </c>
      <c r="K417" s="90">
        <v>3.9249890972525075E-3</v>
      </c>
      <c r="L417" s="89" t="s">
        <v>1065</v>
      </c>
      <c r="M417" s="42" t="s">
        <v>1095</v>
      </c>
      <c r="N417" s="89" t="s">
        <v>1094</v>
      </c>
    </row>
    <row r="418" spans="2:14">
      <c r="B418" s="90">
        <v>0</v>
      </c>
      <c r="C418" s="90">
        <v>1.2460282848420658E-4</v>
      </c>
      <c r="D418" s="90">
        <v>0</v>
      </c>
      <c r="E418" s="90">
        <v>0</v>
      </c>
      <c r="F418" s="90">
        <v>2.4920565696841317E-4</v>
      </c>
      <c r="G418" s="90">
        <v>1.2460282848420658E-4</v>
      </c>
      <c r="H418" s="90">
        <v>0</v>
      </c>
      <c r="I418" s="90">
        <v>1.2460282848420658E-4</v>
      </c>
      <c r="J418" s="90">
        <v>9.9682262787365267E-4</v>
      </c>
      <c r="K418" s="90">
        <v>1.1837268705999625E-3</v>
      </c>
      <c r="L418" s="89" t="s">
        <v>1065</v>
      </c>
      <c r="M418" s="42" t="s">
        <v>1093</v>
      </c>
      <c r="N418" s="89" t="s">
        <v>1092</v>
      </c>
    </row>
    <row r="419" spans="2:14">
      <c r="B419" s="90">
        <v>0</v>
      </c>
      <c r="C419" s="90">
        <v>0</v>
      </c>
      <c r="D419" s="90">
        <v>2.4920565696841317E-4</v>
      </c>
      <c r="E419" s="90">
        <v>0</v>
      </c>
      <c r="F419" s="90">
        <v>4.9841131393682633E-4</v>
      </c>
      <c r="G419" s="90">
        <v>4.3610989969472308E-4</v>
      </c>
      <c r="H419" s="90">
        <v>0</v>
      </c>
      <c r="I419" s="90">
        <v>0</v>
      </c>
      <c r="J419" s="90">
        <v>6.853155566631363E-4</v>
      </c>
      <c r="K419" s="90">
        <v>1.3706311133262726E-3</v>
      </c>
      <c r="L419" s="89" t="s">
        <v>1065</v>
      </c>
      <c r="M419" s="42" t="s">
        <v>1091</v>
      </c>
      <c r="N419" s="89" t="s">
        <v>1089</v>
      </c>
    </row>
    <row r="420" spans="2:14">
      <c r="B420" s="90">
        <v>0</v>
      </c>
      <c r="C420" s="90">
        <v>3.6134820260419909E-3</v>
      </c>
      <c r="D420" s="90">
        <v>2.4920565696841317E-4</v>
      </c>
      <c r="E420" s="90">
        <v>0</v>
      </c>
      <c r="F420" s="90">
        <v>7.2269640520839819E-3</v>
      </c>
      <c r="G420" s="90">
        <v>4.2364961684630241E-3</v>
      </c>
      <c r="H420" s="90">
        <v>0</v>
      </c>
      <c r="I420" s="90">
        <v>0</v>
      </c>
      <c r="J420" s="90">
        <v>6.2301414242103292E-5</v>
      </c>
      <c r="K420" s="90">
        <v>1.2460282848420658E-4</v>
      </c>
      <c r="L420" s="89" t="s">
        <v>1065</v>
      </c>
      <c r="M420" s="42" t="s">
        <v>1090</v>
      </c>
      <c r="N420" s="89" t="s">
        <v>1089</v>
      </c>
    </row>
    <row r="421" spans="2:14">
      <c r="B421" s="90">
        <v>0</v>
      </c>
      <c r="C421" s="90">
        <v>6.2301414242103292E-5</v>
      </c>
      <c r="D421" s="90">
        <v>0</v>
      </c>
      <c r="E421" s="90">
        <v>0</v>
      </c>
      <c r="F421" s="90">
        <v>4.3610989969472308E-4</v>
      </c>
      <c r="G421" s="90">
        <v>6.2301414242103294E-4</v>
      </c>
      <c r="H421" s="90">
        <v>0</v>
      </c>
      <c r="I421" s="90">
        <v>0</v>
      </c>
      <c r="J421" s="90">
        <v>2.6166593981683385E-3</v>
      </c>
      <c r="K421" s="90">
        <v>1.5575353560525825E-3</v>
      </c>
      <c r="L421" s="89" t="s">
        <v>1065</v>
      </c>
      <c r="M421" s="42" t="s">
        <v>1088</v>
      </c>
      <c r="N421" s="89" t="s">
        <v>217</v>
      </c>
    </row>
    <row r="422" spans="2:14">
      <c r="B422" s="90">
        <v>6.2301414242103292E-5</v>
      </c>
      <c r="C422" s="90">
        <v>0</v>
      </c>
      <c r="D422" s="90">
        <v>0</v>
      </c>
      <c r="E422" s="90">
        <v>0</v>
      </c>
      <c r="F422" s="90">
        <v>5.6071272817892969E-4</v>
      </c>
      <c r="G422" s="90">
        <v>8.099183851473428E-4</v>
      </c>
      <c r="H422" s="90">
        <v>0</v>
      </c>
      <c r="I422" s="90">
        <v>0</v>
      </c>
      <c r="J422" s="90">
        <v>4.3610989969472308E-4</v>
      </c>
      <c r="K422" s="90">
        <v>4.3610989969472308E-4</v>
      </c>
      <c r="L422" s="89" t="s">
        <v>1065</v>
      </c>
      <c r="M422" s="42" t="s">
        <v>1087</v>
      </c>
      <c r="N422" s="89" t="s">
        <v>772</v>
      </c>
    </row>
    <row r="423" spans="2:14">
      <c r="B423" s="90">
        <v>0</v>
      </c>
      <c r="C423" s="90">
        <v>6.2301414242103292E-5</v>
      </c>
      <c r="D423" s="90">
        <v>0</v>
      </c>
      <c r="E423" s="90">
        <v>0</v>
      </c>
      <c r="F423" s="90">
        <v>1.4329325275683757E-3</v>
      </c>
      <c r="G423" s="90">
        <v>6.2301414242103292E-5</v>
      </c>
      <c r="H423" s="90">
        <v>0</v>
      </c>
      <c r="I423" s="90">
        <v>1.2460282848420658E-4</v>
      </c>
      <c r="J423" s="90">
        <v>0</v>
      </c>
      <c r="K423" s="90">
        <v>6.2301414242103292E-5</v>
      </c>
      <c r="L423" s="89" t="s">
        <v>1065</v>
      </c>
      <c r="M423" s="42" t="s">
        <v>1086</v>
      </c>
      <c r="N423" s="89" t="s">
        <v>188</v>
      </c>
    </row>
    <row r="424" spans="2:14">
      <c r="B424" s="90">
        <v>0</v>
      </c>
      <c r="C424" s="90">
        <v>0</v>
      </c>
      <c r="D424" s="90">
        <v>0</v>
      </c>
      <c r="E424" s="90">
        <v>0</v>
      </c>
      <c r="F424" s="90">
        <v>3.1150707121051647E-4</v>
      </c>
      <c r="G424" s="90">
        <v>3.7380848545261978E-4</v>
      </c>
      <c r="H424" s="90">
        <v>6.2301414242103292E-5</v>
      </c>
      <c r="I424" s="90">
        <v>0</v>
      </c>
      <c r="J424" s="90">
        <v>0</v>
      </c>
      <c r="K424" s="90">
        <v>6.853155566631363E-4</v>
      </c>
      <c r="L424" s="89" t="s">
        <v>1065</v>
      </c>
      <c r="M424" s="42" t="s">
        <v>1085</v>
      </c>
      <c r="N424" s="89" t="s">
        <v>1084</v>
      </c>
    </row>
    <row r="425" spans="2:14">
      <c r="B425" s="90">
        <v>6.2301414242103292E-5</v>
      </c>
      <c r="C425" s="90">
        <v>0</v>
      </c>
      <c r="D425" s="90">
        <v>6.2301414242103292E-5</v>
      </c>
      <c r="E425" s="90">
        <v>0</v>
      </c>
      <c r="F425" s="90">
        <v>1.2460282848420658E-4</v>
      </c>
      <c r="G425" s="90">
        <v>1.2460282848420658E-4</v>
      </c>
      <c r="H425" s="90">
        <v>6.2301414242103292E-5</v>
      </c>
      <c r="I425" s="90">
        <v>0</v>
      </c>
      <c r="J425" s="90">
        <v>2.6166593981683385E-3</v>
      </c>
      <c r="K425" s="90">
        <v>8.7221979938944616E-4</v>
      </c>
      <c r="L425" s="89" t="s">
        <v>1065</v>
      </c>
      <c r="M425" s="42" t="s">
        <v>1083</v>
      </c>
      <c r="N425" s="89" t="s">
        <v>186</v>
      </c>
    </row>
    <row r="426" spans="2:14">
      <c r="B426" s="90">
        <v>0</v>
      </c>
      <c r="C426" s="90">
        <v>0</v>
      </c>
      <c r="D426" s="90">
        <v>0</v>
      </c>
      <c r="E426" s="90">
        <v>0</v>
      </c>
      <c r="F426" s="90">
        <v>8.099183851473428E-4</v>
      </c>
      <c r="G426" s="90">
        <v>9.9682262787365267E-4</v>
      </c>
      <c r="H426" s="90">
        <v>0</v>
      </c>
      <c r="I426" s="90">
        <v>0</v>
      </c>
      <c r="J426" s="90">
        <v>0</v>
      </c>
      <c r="K426" s="90">
        <v>0</v>
      </c>
      <c r="L426" s="89" t="s">
        <v>1065</v>
      </c>
      <c r="M426" s="42" t="s">
        <v>1082</v>
      </c>
      <c r="N426" s="89" t="s">
        <v>766</v>
      </c>
    </row>
    <row r="427" spans="2:14">
      <c r="B427" s="90">
        <v>0</v>
      </c>
      <c r="C427" s="90">
        <v>1.2460282848420658E-4</v>
      </c>
      <c r="D427" s="90">
        <v>1.8690424272630989E-4</v>
      </c>
      <c r="E427" s="90">
        <v>0</v>
      </c>
      <c r="F427" s="90">
        <v>2.3051523269578219E-3</v>
      </c>
      <c r="G427" s="90">
        <v>2.4920565696841317E-4</v>
      </c>
      <c r="H427" s="90">
        <v>0</v>
      </c>
      <c r="I427" s="90">
        <v>0</v>
      </c>
      <c r="J427" s="90">
        <v>0</v>
      </c>
      <c r="K427" s="90">
        <v>6.2301414242103292E-5</v>
      </c>
      <c r="L427" s="89" t="s">
        <v>1065</v>
      </c>
      <c r="M427" s="42" t="s">
        <v>1081</v>
      </c>
      <c r="N427" s="89" t="s">
        <v>766</v>
      </c>
    </row>
    <row r="428" spans="2:14">
      <c r="B428" s="90">
        <v>6.2301414242103292E-5</v>
      </c>
      <c r="C428" s="90">
        <v>0</v>
      </c>
      <c r="D428" s="90">
        <v>1.2460282848420658E-4</v>
      </c>
      <c r="E428" s="90">
        <v>0</v>
      </c>
      <c r="F428" s="90">
        <v>2.4920565696841317E-4</v>
      </c>
      <c r="G428" s="90">
        <v>7.4761697090523955E-4</v>
      </c>
      <c r="H428" s="90">
        <v>0</v>
      </c>
      <c r="I428" s="90">
        <v>0</v>
      </c>
      <c r="J428" s="90">
        <v>0</v>
      </c>
      <c r="K428" s="90">
        <v>6.2301414242103292E-5</v>
      </c>
      <c r="L428" s="89" t="s">
        <v>1065</v>
      </c>
      <c r="M428" s="42" t="s">
        <v>1080</v>
      </c>
      <c r="N428" s="89" t="s">
        <v>766</v>
      </c>
    </row>
    <row r="429" spans="2:14">
      <c r="B429" s="90">
        <v>0</v>
      </c>
      <c r="C429" s="90">
        <v>4.3610989969472308E-4</v>
      </c>
      <c r="D429" s="90">
        <v>6.2301414242103292E-5</v>
      </c>
      <c r="E429" s="90">
        <v>0</v>
      </c>
      <c r="F429" s="90">
        <v>6.2301414242103292E-5</v>
      </c>
      <c r="G429" s="90">
        <v>1.2460282848420658E-4</v>
      </c>
      <c r="H429" s="90">
        <v>0</v>
      </c>
      <c r="I429" s="90">
        <v>0</v>
      </c>
      <c r="J429" s="90">
        <v>0</v>
      </c>
      <c r="K429" s="90">
        <v>6.2301414242103292E-5</v>
      </c>
      <c r="L429" s="89" t="s">
        <v>1065</v>
      </c>
      <c r="M429" s="42" t="s">
        <v>1079</v>
      </c>
      <c r="N429" s="89" t="s">
        <v>766</v>
      </c>
    </row>
    <row r="430" spans="2:14">
      <c r="B430" s="90">
        <v>0</v>
      </c>
      <c r="C430" s="90">
        <v>2.4920565696841317E-4</v>
      </c>
      <c r="D430" s="90">
        <v>2.4920565696841317E-4</v>
      </c>
      <c r="E430" s="90">
        <v>0</v>
      </c>
      <c r="F430" s="90">
        <v>2.4920565696841317E-4</v>
      </c>
      <c r="G430" s="90">
        <v>1.8690424272630989E-4</v>
      </c>
      <c r="H430" s="90">
        <v>0</v>
      </c>
      <c r="I430" s="90">
        <v>0</v>
      </c>
      <c r="J430" s="90">
        <v>6.2301414242103292E-5</v>
      </c>
      <c r="K430" s="90">
        <v>0</v>
      </c>
      <c r="L430" s="89" t="s">
        <v>1065</v>
      </c>
      <c r="M430" s="42" t="s">
        <v>1078</v>
      </c>
      <c r="N430" s="89" t="s">
        <v>766</v>
      </c>
    </row>
    <row r="431" spans="2:14">
      <c r="B431" s="90">
        <v>0</v>
      </c>
      <c r="C431" s="90">
        <v>0</v>
      </c>
      <c r="D431" s="90">
        <v>0</v>
      </c>
      <c r="E431" s="90">
        <v>0</v>
      </c>
      <c r="F431" s="90">
        <v>9.9682262787365267E-4</v>
      </c>
      <c r="G431" s="90">
        <v>1.059124042115756E-3</v>
      </c>
      <c r="H431" s="90">
        <v>0</v>
      </c>
      <c r="I431" s="90">
        <v>0</v>
      </c>
      <c r="J431" s="90">
        <v>3.1150707121051647E-4</v>
      </c>
      <c r="K431" s="90">
        <v>6.2301414242103292E-5</v>
      </c>
      <c r="L431" s="89" t="s">
        <v>1065</v>
      </c>
      <c r="M431" s="42" t="s">
        <v>1077</v>
      </c>
      <c r="N431" s="89" t="s">
        <v>184</v>
      </c>
    </row>
    <row r="432" spans="2:14">
      <c r="B432" s="90">
        <v>0</v>
      </c>
      <c r="C432" s="90">
        <v>3.7380848545261978E-4</v>
      </c>
      <c r="D432" s="90">
        <v>1.682138184536789E-3</v>
      </c>
      <c r="E432" s="90">
        <v>0</v>
      </c>
      <c r="F432" s="90">
        <v>4.3610989969472304E-3</v>
      </c>
      <c r="G432" s="90">
        <v>4.7972088966419541E-3</v>
      </c>
      <c r="H432" s="90">
        <v>0</v>
      </c>
      <c r="I432" s="90">
        <v>6.2301414242103292E-5</v>
      </c>
      <c r="J432" s="90">
        <v>1.7444395987788923E-3</v>
      </c>
      <c r="K432" s="90">
        <v>1.059124042115756E-3</v>
      </c>
      <c r="L432" s="89" t="s">
        <v>1065</v>
      </c>
      <c r="M432" s="42" t="s">
        <v>1076</v>
      </c>
      <c r="N432" s="89" t="s">
        <v>1075</v>
      </c>
    </row>
    <row r="433" spans="2:14">
      <c r="B433" s="90">
        <v>0</v>
      </c>
      <c r="C433" s="90">
        <v>0</v>
      </c>
      <c r="D433" s="90">
        <v>0</v>
      </c>
      <c r="E433" s="90">
        <v>0</v>
      </c>
      <c r="F433" s="90">
        <v>3.1150707121051647E-4</v>
      </c>
      <c r="G433" s="90">
        <v>1.2460282848420658E-4</v>
      </c>
      <c r="H433" s="90">
        <v>0</v>
      </c>
      <c r="I433" s="90">
        <v>0</v>
      </c>
      <c r="J433" s="90">
        <v>0</v>
      </c>
      <c r="K433" s="90">
        <v>0</v>
      </c>
      <c r="L433" s="89" t="s">
        <v>1065</v>
      </c>
      <c r="M433" s="42" t="s">
        <v>1074</v>
      </c>
      <c r="N433" s="89" t="s">
        <v>1073</v>
      </c>
    </row>
    <row r="434" spans="2:14">
      <c r="B434" s="90">
        <v>6.2301414242103292E-5</v>
      </c>
      <c r="C434" s="90">
        <v>0</v>
      </c>
      <c r="D434" s="90">
        <v>0</v>
      </c>
      <c r="E434" s="90">
        <v>0</v>
      </c>
      <c r="F434" s="90">
        <v>6.853155566631363E-4</v>
      </c>
      <c r="G434" s="90">
        <v>9.3452121363154941E-4</v>
      </c>
      <c r="H434" s="90">
        <v>0</v>
      </c>
      <c r="I434" s="90">
        <v>0</v>
      </c>
      <c r="J434" s="90">
        <v>0</v>
      </c>
      <c r="K434" s="90">
        <v>0</v>
      </c>
      <c r="L434" s="89" t="s">
        <v>1065</v>
      </c>
      <c r="M434" s="42" t="s">
        <v>1072</v>
      </c>
      <c r="N434" s="89" t="s">
        <v>1071</v>
      </c>
    </row>
    <row r="435" spans="2:14">
      <c r="B435" s="90">
        <v>0</v>
      </c>
      <c r="C435" s="90">
        <v>0</v>
      </c>
      <c r="D435" s="90">
        <v>0</v>
      </c>
      <c r="E435" s="90">
        <v>0</v>
      </c>
      <c r="F435" s="90">
        <v>6.2301414242103294E-4</v>
      </c>
      <c r="G435" s="90">
        <v>6.2301414242103292E-5</v>
      </c>
      <c r="H435" s="90">
        <v>0</v>
      </c>
      <c r="I435" s="90">
        <v>0</v>
      </c>
      <c r="J435" s="90">
        <v>0</v>
      </c>
      <c r="K435" s="90">
        <v>0</v>
      </c>
      <c r="L435" s="89" t="s">
        <v>1065</v>
      </c>
      <c r="M435" s="42" t="s">
        <v>1070</v>
      </c>
      <c r="N435" s="89" t="s">
        <v>171</v>
      </c>
    </row>
    <row r="436" spans="2:14">
      <c r="B436" s="90">
        <v>0</v>
      </c>
      <c r="C436" s="90">
        <v>6.2301414242103292E-5</v>
      </c>
      <c r="D436" s="90">
        <v>4.9841131393682633E-4</v>
      </c>
      <c r="E436" s="90">
        <v>0</v>
      </c>
      <c r="F436" s="90">
        <v>1.6198367702946856E-3</v>
      </c>
      <c r="G436" s="90">
        <v>5.6071272817892969E-4</v>
      </c>
      <c r="H436" s="90">
        <v>0</v>
      </c>
      <c r="I436" s="90">
        <v>0</v>
      </c>
      <c r="J436" s="90">
        <v>6.2301414242103292E-5</v>
      </c>
      <c r="K436" s="90">
        <v>0</v>
      </c>
      <c r="L436" s="89" t="s">
        <v>1065</v>
      </c>
      <c r="M436" s="42" t="s">
        <v>1069</v>
      </c>
      <c r="N436" s="89" t="s">
        <v>171</v>
      </c>
    </row>
    <row r="437" spans="2:14">
      <c r="B437" s="90">
        <v>2.4920565696841317E-4</v>
      </c>
      <c r="C437" s="90">
        <v>0</v>
      </c>
      <c r="D437" s="90">
        <v>0</v>
      </c>
      <c r="E437" s="90">
        <v>0</v>
      </c>
      <c r="F437" s="90">
        <v>1.3706311133262726E-3</v>
      </c>
      <c r="G437" s="90">
        <v>1.8690424272630989E-4</v>
      </c>
      <c r="H437" s="90">
        <v>0</v>
      </c>
      <c r="I437" s="90">
        <v>0</v>
      </c>
      <c r="J437" s="90">
        <v>0</v>
      </c>
      <c r="K437" s="90">
        <v>0</v>
      </c>
      <c r="L437" s="89" t="s">
        <v>1065</v>
      </c>
      <c r="M437" s="42" t="s">
        <v>1068</v>
      </c>
      <c r="N437" s="89" t="s">
        <v>154</v>
      </c>
    </row>
    <row r="438" spans="2:14">
      <c r="B438" s="90">
        <v>2.4920565696841317E-4</v>
      </c>
      <c r="C438" s="90">
        <v>0</v>
      </c>
      <c r="D438" s="90">
        <v>0</v>
      </c>
      <c r="E438" s="90">
        <v>0</v>
      </c>
      <c r="F438" s="90">
        <v>6.2301414242103292E-5</v>
      </c>
      <c r="G438" s="90">
        <v>1.059124042115756E-3</v>
      </c>
      <c r="H438" s="90">
        <v>0</v>
      </c>
      <c r="I438" s="90">
        <v>0</v>
      </c>
      <c r="J438" s="90">
        <v>0</v>
      </c>
      <c r="K438" s="90">
        <v>0</v>
      </c>
      <c r="L438" s="89" t="s">
        <v>1065</v>
      </c>
      <c r="M438" s="42" t="s">
        <v>1067</v>
      </c>
      <c r="N438" s="89" t="s">
        <v>154</v>
      </c>
    </row>
    <row r="439" spans="2:14">
      <c r="B439" s="90">
        <v>1.2460282848420658E-4</v>
      </c>
      <c r="C439" s="90">
        <v>0</v>
      </c>
      <c r="D439" s="90">
        <v>7.4761697090523955E-4</v>
      </c>
      <c r="E439" s="90">
        <v>0</v>
      </c>
      <c r="F439" s="90">
        <v>1.8690424272630989E-4</v>
      </c>
      <c r="G439" s="90">
        <v>6.2301414242103292E-5</v>
      </c>
      <c r="H439" s="90">
        <v>0</v>
      </c>
      <c r="I439" s="90">
        <v>0</v>
      </c>
      <c r="J439" s="90">
        <v>0</v>
      </c>
      <c r="K439" s="90">
        <v>6.2301414242103292E-5</v>
      </c>
      <c r="L439" s="89" t="s">
        <v>1065</v>
      </c>
      <c r="M439" s="42" t="s">
        <v>1066</v>
      </c>
      <c r="N439" s="89" t="s">
        <v>154</v>
      </c>
    </row>
    <row r="440" spans="2:14">
      <c r="B440" s="90">
        <v>0</v>
      </c>
      <c r="C440" s="90">
        <v>0</v>
      </c>
      <c r="D440" s="90">
        <v>0</v>
      </c>
      <c r="E440" s="90">
        <v>0</v>
      </c>
      <c r="F440" s="90">
        <v>1.8690424272630989E-4</v>
      </c>
      <c r="G440" s="90">
        <v>4.9841131393682633E-4</v>
      </c>
      <c r="H440" s="90">
        <v>0</v>
      </c>
      <c r="I440" s="90">
        <v>0</v>
      </c>
      <c r="J440" s="90">
        <v>2.4920565696841317E-4</v>
      </c>
      <c r="K440" s="90">
        <v>2.4920565696841317E-4</v>
      </c>
      <c r="L440" s="89" t="s">
        <v>1065</v>
      </c>
      <c r="M440" s="42" t="s">
        <v>1064</v>
      </c>
      <c r="N440" s="89" t="s">
        <v>1063</v>
      </c>
    </row>
    <row r="441" spans="2:14">
      <c r="B441" s="90">
        <v>2.6789608124104416E-3</v>
      </c>
      <c r="C441" s="90">
        <v>6.2301414242103294E-4</v>
      </c>
      <c r="D441" s="90">
        <v>5.6071272817892969E-4</v>
      </c>
      <c r="E441" s="90">
        <v>1.059124042115756E-3</v>
      </c>
      <c r="F441" s="90">
        <v>0</v>
      </c>
      <c r="G441" s="90">
        <v>0</v>
      </c>
      <c r="H441" s="90">
        <v>0</v>
      </c>
      <c r="I441" s="90">
        <v>2.4920565696841317E-4</v>
      </c>
      <c r="J441" s="90">
        <v>0</v>
      </c>
      <c r="K441" s="90">
        <v>0</v>
      </c>
      <c r="L441" s="89" t="s">
        <v>1021</v>
      </c>
      <c r="M441" s="42" t="s">
        <v>1062</v>
      </c>
      <c r="N441" s="89" t="s">
        <v>1061</v>
      </c>
    </row>
    <row r="442" spans="2:14">
      <c r="B442" s="90">
        <v>6.4793470811787424E-3</v>
      </c>
      <c r="C442" s="90">
        <v>1.8690424272630989E-4</v>
      </c>
      <c r="D442" s="90">
        <v>1.2460282848420658E-4</v>
      </c>
      <c r="E442" s="90">
        <v>6.853155566631363E-4</v>
      </c>
      <c r="F442" s="90">
        <v>0</v>
      </c>
      <c r="G442" s="90">
        <v>0</v>
      </c>
      <c r="H442" s="90">
        <v>1.3083296990841692E-3</v>
      </c>
      <c r="I442" s="90">
        <v>6.0993084543019126E-2</v>
      </c>
      <c r="J442" s="90">
        <v>0</v>
      </c>
      <c r="K442" s="90">
        <v>0</v>
      </c>
      <c r="L442" s="89" t="s">
        <v>1021</v>
      </c>
      <c r="M442" s="42" t="s">
        <v>1060</v>
      </c>
      <c r="N442" s="89" t="s">
        <v>704</v>
      </c>
    </row>
    <row r="443" spans="2:14">
      <c r="B443" s="90">
        <v>1.9313438415052022E-3</v>
      </c>
      <c r="C443" s="90">
        <v>6.2301414242103294E-4</v>
      </c>
      <c r="D443" s="90">
        <v>2.8035636408946484E-3</v>
      </c>
      <c r="E443" s="90">
        <v>2.4297551554420286E-3</v>
      </c>
      <c r="F443" s="90">
        <v>0</v>
      </c>
      <c r="G443" s="90">
        <v>0</v>
      </c>
      <c r="H443" s="90">
        <v>4.5480032396735407E-3</v>
      </c>
      <c r="I443" s="90">
        <v>1.3083296990841692E-3</v>
      </c>
      <c r="J443" s="90">
        <v>4.3610989969472304E-3</v>
      </c>
      <c r="K443" s="90">
        <v>1.4329325275683757E-3</v>
      </c>
      <c r="L443" s="89" t="s">
        <v>1021</v>
      </c>
      <c r="M443" s="42" t="s">
        <v>1059</v>
      </c>
      <c r="N443" s="89" t="s">
        <v>671</v>
      </c>
    </row>
    <row r="444" spans="2:14">
      <c r="B444" s="90">
        <v>3.7380848545261978E-4</v>
      </c>
      <c r="C444" s="90">
        <v>6.2301414242103292E-5</v>
      </c>
      <c r="D444" s="90">
        <v>1.1214254563578594E-3</v>
      </c>
      <c r="E444" s="90">
        <v>4.3610989969472308E-4</v>
      </c>
      <c r="F444" s="90">
        <v>1.8690424272630989E-4</v>
      </c>
      <c r="G444" s="90">
        <v>0</v>
      </c>
      <c r="H444" s="90">
        <v>1.2460282848420658E-4</v>
      </c>
      <c r="I444" s="90">
        <v>1.2460282848420658E-4</v>
      </c>
      <c r="J444" s="90">
        <v>1.2460282848420658E-4</v>
      </c>
      <c r="K444" s="90">
        <v>6.2301414242103292E-5</v>
      </c>
      <c r="L444" s="89" t="s">
        <v>1021</v>
      </c>
      <c r="M444" s="42" t="s">
        <v>1058</v>
      </c>
      <c r="N444" s="89" t="s">
        <v>671</v>
      </c>
    </row>
    <row r="445" spans="2:14">
      <c r="B445" s="90">
        <v>6.9777583951155693E-3</v>
      </c>
      <c r="C445" s="90">
        <v>1.059124042115756E-3</v>
      </c>
      <c r="D445" s="90">
        <v>1.8690424272630989E-4</v>
      </c>
      <c r="E445" s="90">
        <v>3.9249890972525075E-3</v>
      </c>
      <c r="F445" s="90">
        <v>0</v>
      </c>
      <c r="G445" s="90">
        <v>0</v>
      </c>
      <c r="H445" s="90">
        <v>1.2460282848420658E-4</v>
      </c>
      <c r="I445" s="90">
        <v>4.9218117251261604E-3</v>
      </c>
      <c r="J445" s="90">
        <v>0</v>
      </c>
      <c r="K445" s="90">
        <v>3.7380848545261978E-4</v>
      </c>
      <c r="L445" s="89" t="s">
        <v>1021</v>
      </c>
      <c r="M445" s="42" t="s">
        <v>1057</v>
      </c>
      <c r="N445" s="89" t="s">
        <v>645</v>
      </c>
    </row>
    <row r="446" spans="2:14">
      <c r="B446" s="90">
        <v>2.4920565696841317E-4</v>
      </c>
      <c r="C446" s="90">
        <v>1.3083296990841692E-3</v>
      </c>
      <c r="D446" s="90">
        <v>1.3083296990841692E-3</v>
      </c>
      <c r="E446" s="90">
        <v>2.2428509127157188E-3</v>
      </c>
      <c r="F446" s="90">
        <v>1.2460282848420658E-4</v>
      </c>
      <c r="G446" s="90">
        <v>0</v>
      </c>
      <c r="H446" s="90">
        <v>8.3483895084418419E-3</v>
      </c>
      <c r="I446" s="90">
        <v>9.3452121363154941E-4</v>
      </c>
      <c r="J446" s="90">
        <v>0</v>
      </c>
      <c r="K446" s="90">
        <v>0</v>
      </c>
      <c r="L446" s="89" t="s">
        <v>1021</v>
      </c>
      <c r="M446" s="42" t="s">
        <v>1056</v>
      </c>
      <c r="N446" s="89" t="s">
        <v>1055</v>
      </c>
    </row>
    <row r="447" spans="2:14">
      <c r="B447" s="90">
        <v>3.3019749548314748E-3</v>
      </c>
      <c r="C447" s="90">
        <v>5.4202230390629864E-3</v>
      </c>
      <c r="D447" s="90">
        <v>7.4761697090523955E-4</v>
      </c>
      <c r="E447" s="90">
        <v>1.4329325275683757E-3</v>
      </c>
      <c r="F447" s="90">
        <v>0</v>
      </c>
      <c r="G447" s="90">
        <v>0</v>
      </c>
      <c r="H447" s="90">
        <v>0</v>
      </c>
      <c r="I447" s="90">
        <v>6.2301414242103292E-5</v>
      </c>
      <c r="J447" s="90">
        <v>0</v>
      </c>
      <c r="K447" s="90">
        <v>0</v>
      </c>
      <c r="L447" s="89" t="s">
        <v>1021</v>
      </c>
      <c r="M447" s="42" t="s">
        <v>1054</v>
      </c>
      <c r="N447" s="89" t="s">
        <v>622</v>
      </c>
    </row>
    <row r="448" spans="2:14">
      <c r="B448" s="90">
        <v>8.099183851473428E-4</v>
      </c>
      <c r="C448" s="90">
        <v>6.853155566631363E-4</v>
      </c>
      <c r="D448" s="90">
        <v>3.1150707121051647E-4</v>
      </c>
      <c r="E448" s="90">
        <v>1.1214254563578594E-3</v>
      </c>
      <c r="F448" s="90">
        <v>0</v>
      </c>
      <c r="G448" s="90">
        <v>0</v>
      </c>
      <c r="H448" s="90">
        <v>0</v>
      </c>
      <c r="I448" s="90">
        <v>0</v>
      </c>
      <c r="J448" s="90">
        <v>0</v>
      </c>
      <c r="K448" s="90">
        <v>0</v>
      </c>
      <c r="L448" s="89" t="s">
        <v>1021</v>
      </c>
      <c r="M448" s="42" t="s">
        <v>1053</v>
      </c>
      <c r="N448" s="89" t="s">
        <v>622</v>
      </c>
    </row>
    <row r="449" spans="2:14">
      <c r="B449" s="90">
        <v>6.2301414242103292E-5</v>
      </c>
      <c r="C449" s="90">
        <v>3.0527692978630614E-3</v>
      </c>
      <c r="D449" s="90">
        <v>7.7253753660208088E-3</v>
      </c>
      <c r="E449" s="90">
        <v>1.1837268705999625E-3</v>
      </c>
      <c r="F449" s="90">
        <v>0</v>
      </c>
      <c r="G449" s="90">
        <v>0</v>
      </c>
      <c r="H449" s="90">
        <v>0</v>
      </c>
      <c r="I449" s="90">
        <v>0</v>
      </c>
      <c r="J449" s="90">
        <v>0</v>
      </c>
      <c r="K449" s="90">
        <v>5.6071272817892969E-4</v>
      </c>
      <c r="L449" s="89" t="s">
        <v>1021</v>
      </c>
      <c r="M449" s="42" t="s">
        <v>1052</v>
      </c>
      <c r="N449" s="89" t="s">
        <v>555</v>
      </c>
    </row>
    <row r="450" spans="2:14">
      <c r="B450" s="90">
        <v>4.3610989969472308E-4</v>
      </c>
      <c r="C450" s="90">
        <v>6.2301414242103294E-4</v>
      </c>
      <c r="D450" s="90">
        <v>5.6071272817892969E-4</v>
      </c>
      <c r="E450" s="90">
        <v>1.8690424272630989E-4</v>
      </c>
      <c r="F450" s="90">
        <v>0</v>
      </c>
      <c r="G450" s="90">
        <v>0</v>
      </c>
      <c r="H450" s="90">
        <v>0</v>
      </c>
      <c r="I450" s="90">
        <v>5.6071272817892969E-4</v>
      </c>
      <c r="J450" s="90">
        <v>0</v>
      </c>
      <c r="K450" s="90">
        <v>0</v>
      </c>
      <c r="L450" s="89" t="s">
        <v>1021</v>
      </c>
      <c r="M450" s="42" t="s">
        <v>1051</v>
      </c>
      <c r="N450" s="89" t="s">
        <v>1000</v>
      </c>
    </row>
    <row r="451" spans="2:14">
      <c r="B451" s="90">
        <v>3.1150707121051647E-4</v>
      </c>
      <c r="C451" s="90">
        <v>1.2460282848420658E-4</v>
      </c>
      <c r="D451" s="90">
        <v>6.2301414242103292E-5</v>
      </c>
      <c r="E451" s="90">
        <v>1.8690424272630989E-4</v>
      </c>
      <c r="F451" s="90">
        <v>0</v>
      </c>
      <c r="G451" s="90">
        <v>0</v>
      </c>
      <c r="H451" s="90">
        <v>0</v>
      </c>
      <c r="I451" s="90">
        <v>1.2460282848420659E-3</v>
      </c>
      <c r="J451" s="90">
        <v>1.2460282848420658E-4</v>
      </c>
      <c r="K451" s="90">
        <v>6.2301414242103292E-5</v>
      </c>
      <c r="L451" s="89" t="s">
        <v>1021</v>
      </c>
      <c r="M451" s="42" t="s">
        <v>1050</v>
      </c>
      <c r="N451" s="89" t="s">
        <v>1000</v>
      </c>
    </row>
    <row r="452" spans="2:14">
      <c r="B452" s="90">
        <v>2.1805494984736152E-3</v>
      </c>
      <c r="C452" s="90">
        <v>3.7380848545261978E-4</v>
      </c>
      <c r="D452" s="90">
        <v>6.2301414242103292E-5</v>
      </c>
      <c r="E452" s="90">
        <v>1.8690424272630989E-4</v>
      </c>
      <c r="F452" s="90">
        <v>0</v>
      </c>
      <c r="G452" s="90">
        <v>0</v>
      </c>
      <c r="H452" s="90">
        <v>0</v>
      </c>
      <c r="I452" s="90">
        <v>6.2301414242103299E-3</v>
      </c>
      <c r="J452" s="90">
        <v>0</v>
      </c>
      <c r="K452" s="90">
        <v>1.2460282848420658E-4</v>
      </c>
      <c r="L452" s="89" t="s">
        <v>1021</v>
      </c>
      <c r="M452" s="42" t="s">
        <v>1049</v>
      </c>
      <c r="N452" s="89" t="s">
        <v>467</v>
      </c>
    </row>
    <row r="453" spans="2:14">
      <c r="B453" s="90">
        <v>8.7221979938944616E-4</v>
      </c>
      <c r="C453" s="90">
        <v>6.2301414242103292E-5</v>
      </c>
      <c r="D453" s="90">
        <v>8.0991838514734276E-3</v>
      </c>
      <c r="E453" s="90">
        <v>3.1773721263472681E-3</v>
      </c>
      <c r="F453" s="90">
        <v>0</v>
      </c>
      <c r="G453" s="90">
        <v>6.2301414242103292E-5</v>
      </c>
      <c r="H453" s="90">
        <v>6.853155566631363E-4</v>
      </c>
      <c r="I453" s="90">
        <v>6.2301414242103292E-5</v>
      </c>
      <c r="J453" s="90">
        <v>6.2301414242103292E-5</v>
      </c>
      <c r="K453" s="90">
        <v>0</v>
      </c>
      <c r="L453" s="89" t="s">
        <v>1021</v>
      </c>
      <c r="M453" s="42" t="s">
        <v>1048</v>
      </c>
      <c r="N453" s="89" t="s">
        <v>467</v>
      </c>
    </row>
    <row r="454" spans="2:14">
      <c r="B454" s="90">
        <v>8.7221979938944616E-4</v>
      </c>
      <c r="C454" s="90">
        <v>2.4920565696841317E-4</v>
      </c>
      <c r="D454" s="90">
        <v>1.5575353560525825E-3</v>
      </c>
      <c r="E454" s="90">
        <v>1.1837268705999625E-3</v>
      </c>
      <c r="F454" s="90">
        <v>0</v>
      </c>
      <c r="G454" s="90">
        <v>0</v>
      </c>
      <c r="H454" s="90">
        <v>0</v>
      </c>
      <c r="I454" s="90">
        <v>6.2301414242103292E-5</v>
      </c>
      <c r="J454" s="90">
        <v>0</v>
      </c>
      <c r="K454" s="90">
        <v>0</v>
      </c>
      <c r="L454" s="89" t="s">
        <v>1021</v>
      </c>
      <c r="M454" s="42" t="s">
        <v>1047</v>
      </c>
      <c r="N454" s="89" t="s">
        <v>460</v>
      </c>
    </row>
    <row r="455" spans="2:14">
      <c r="B455" s="90">
        <v>1.2460282848420658E-4</v>
      </c>
      <c r="C455" s="90">
        <v>1.1837268705999625E-3</v>
      </c>
      <c r="D455" s="90">
        <v>1.1837268705999625E-3</v>
      </c>
      <c r="E455" s="90">
        <v>7.4761697090523955E-4</v>
      </c>
      <c r="F455" s="90">
        <v>0</v>
      </c>
      <c r="G455" s="90">
        <v>6.2301414242103292E-5</v>
      </c>
      <c r="H455" s="90">
        <v>1.7444395987788923E-3</v>
      </c>
      <c r="I455" s="90">
        <v>2.0559466699894089E-3</v>
      </c>
      <c r="J455" s="90">
        <v>2.4297551554420286E-3</v>
      </c>
      <c r="K455" s="90">
        <v>1.2024172948725936E-2</v>
      </c>
      <c r="L455" s="89" t="s">
        <v>1021</v>
      </c>
      <c r="M455" s="42" t="s">
        <v>1046</v>
      </c>
      <c r="N455" s="89" t="s">
        <v>821</v>
      </c>
    </row>
    <row r="456" spans="2:14">
      <c r="B456" s="90">
        <v>6.2301414242103292E-5</v>
      </c>
      <c r="C456" s="90">
        <v>4.3610989969472308E-4</v>
      </c>
      <c r="D456" s="90">
        <v>4.3610989969472308E-4</v>
      </c>
      <c r="E456" s="90">
        <v>4.9841131393682633E-4</v>
      </c>
      <c r="F456" s="90">
        <v>0</v>
      </c>
      <c r="G456" s="90">
        <v>0</v>
      </c>
      <c r="H456" s="90">
        <v>9.9682262787365267E-4</v>
      </c>
      <c r="I456" s="90">
        <v>9.9682262787365267E-4</v>
      </c>
      <c r="J456" s="90">
        <v>1.2460282848420659E-3</v>
      </c>
      <c r="K456" s="90">
        <v>1.1837268705999625E-3</v>
      </c>
      <c r="L456" s="89" t="s">
        <v>1021</v>
      </c>
      <c r="M456" s="42" t="s">
        <v>1045</v>
      </c>
      <c r="N456" s="89" t="s">
        <v>1044</v>
      </c>
    </row>
    <row r="457" spans="2:14">
      <c r="B457" s="90">
        <v>1.8690424272630989E-4</v>
      </c>
      <c r="C457" s="90">
        <v>1.2460282848420658E-4</v>
      </c>
      <c r="D457" s="90">
        <v>1.2460282848420658E-4</v>
      </c>
      <c r="E457" s="90">
        <v>6.2301414242103292E-5</v>
      </c>
      <c r="F457" s="90">
        <v>0</v>
      </c>
      <c r="G457" s="90">
        <v>0</v>
      </c>
      <c r="H457" s="90">
        <v>8.0991838514734276E-3</v>
      </c>
      <c r="I457" s="90">
        <v>9.0960064793470814E-3</v>
      </c>
      <c r="J457" s="90">
        <v>0</v>
      </c>
      <c r="K457" s="90">
        <v>6.2301414242103292E-5</v>
      </c>
      <c r="L457" s="89" t="s">
        <v>1021</v>
      </c>
      <c r="M457" s="42" t="s">
        <v>1043</v>
      </c>
      <c r="N457" s="89" t="s">
        <v>432</v>
      </c>
    </row>
    <row r="458" spans="2:14">
      <c r="B458" s="90">
        <v>6.2301414242103299E-3</v>
      </c>
      <c r="C458" s="90">
        <v>1.6198367702946856E-3</v>
      </c>
      <c r="D458" s="90">
        <v>6.4170456669366393E-3</v>
      </c>
      <c r="E458" s="90">
        <v>3.3331256619525261E-2</v>
      </c>
      <c r="F458" s="90">
        <v>1.2460282848420658E-4</v>
      </c>
      <c r="G458" s="90">
        <v>0</v>
      </c>
      <c r="H458" s="90">
        <v>2.0123356800199364E-2</v>
      </c>
      <c r="I458" s="90">
        <v>2.3861441654725563E-2</v>
      </c>
      <c r="J458" s="90">
        <v>1.2460282848420658E-4</v>
      </c>
      <c r="K458" s="90">
        <v>1.8690424272630989E-4</v>
      </c>
      <c r="L458" s="89" t="s">
        <v>1021</v>
      </c>
      <c r="M458" s="91" t="s">
        <v>1042</v>
      </c>
      <c r="N458" s="89" t="s">
        <v>1041</v>
      </c>
    </row>
    <row r="459" spans="2:14">
      <c r="B459" s="90">
        <v>6.2301414242103292E-5</v>
      </c>
      <c r="C459" s="90">
        <v>1.8690424272630989E-4</v>
      </c>
      <c r="D459" s="90">
        <v>1.4329325275683757E-3</v>
      </c>
      <c r="E459" s="90">
        <v>6.853155566631363E-4</v>
      </c>
      <c r="F459" s="90">
        <v>0</v>
      </c>
      <c r="G459" s="90">
        <v>6.2301414242103292E-5</v>
      </c>
      <c r="H459" s="90">
        <v>6.2301414242103292E-5</v>
      </c>
      <c r="I459" s="90">
        <v>0</v>
      </c>
      <c r="J459" s="90">
        <v>1.2460282848420658E-4</v>
      </c>
      <c r="K459" s="90">
        <v>0</v>
      </c>
      <c r="L459" s="89" t="s">
        <v>1021</v>
      </c>
      <c r="M459" s="42" t="s">
        <v>1040</v>
      </c>
      <c r="N459" s="89" t="s">
        <v>1039</v>
      </c>
    </row>
    <row r="460" spans="2:14">
      <c r="B460" s="90">
        <v>2.4920565696841317E-4</v>
      </c>
      <c r="C460" s="90">
        <v>3.1150707121051647E-4</v>
      </c>
      <c r="D460" s="90">
        <v>4.9841131393682633E-4</v>
      </c>
      <c r="E460" s="90">
        <v>5.1710173820945738E-3</v>
      </c>
      <c r="F460" s="90">
        <v>0</v>
      </c>
      <c r="G460" s="90">
        <v>6.2301414242103292E-5</v>
      </c>
      <c r="H460" s="90">
        <v>3.1150707121051649E-3</v>
      </c>
      <c r="I460" s="90">
        <v>4.0495919257367138E-3</v>
      </c>
      <c r="J460" s="90">
        <v>2.4920565696841317E-4</v>
      </c>
      <c r="K460" s="90">
        <v>1.682138184536789E-3</v>
      </c>
      <c r="L460" s="89" t="s">
        <v>1021</v>
      </c>
      <c r="M460" s="42" t="s">
        <v>1038</v>
      </c>
      <c r="N460" s="89" t="s">
        <v>1037</v>
      </c>
    </row>
    <row r="461" spans="2:14">
      <c r="B461" s="90">
        <v>2.6789608124104416E-3</v>
      </c>
      <c r="C461" s="90">
        <v>1.4329325275683757E-3</v>
      </c>
      <c r="D461" s="90">
        <v>2.3674537411999251E-3</v>
      </c>
      <c r="E461" s="90">
        <v>4.7349074823998501E-3</v>
      </c>
      <c r="F461" s="90">
        <v>1.2460282848420658E-4</v>
      </c>
      <c r="G461" s="90">
        <v>0</v>
      </c>
      <c r="H461" s="90">
        <v>6.2301414242103292E-5</v>
      </c>
      <c r="I461" s="90">
        <v>0</v>
      </c>
      <c r="J461" s="90">
        <v>1.4329325275683757E-3</v>
      </c>
      <c r="K461" s="90">
        <v>1.4329325275683757E-3</v>
      </c>
      <c r="L461" s="89" t="s">
        <v>1021</v>
      </c>
      <c r="M461" s="42" t="s">
        <v>1036</v>
      </c>
      <c r="N461" s="89" t="s">
        <v>1035</v>
      </c>
    </row>
    <row r="462" spans="2:14">
      <c r="B462" s="90">
        <v>4.3610989969472308E-4</v>
      </c>
      <c r="C462" s="90">
        <v>1.2460282848420659E-3</v>
      </c>
      <c r="D462" s="90">
        <v>9.3452121363154941E-4</v>
      </c>
      <c r="E462" s="90">
        <v>6.2301414242103292E-5</v>
      </c>
      <c r="F462" s="90">
        <v>6.2301414242103292E-5</v>
      </c>
      <c r="G462" s="90">
        <v>0</v>
      </c>
      <c r="H462" s="90">
        <v>1.4080119618715345E-2</v>
      </c>
      <c r="I462" s="90">
        <v>1.3706311133262726E-3</v>
      </c>
      <c r="J462" s="90">
        <v>0</v>
      </c>
      <c r="K462" s="90">
        <v>0</v>
      </c>
      <c r="L462" s="89" t="s">
        <v>1021</v>
      </c>
      <c r="M462" s="42" t="s">
        <v>1034</v>
      </c>
      <c r="N462" s="89" t="s">
        <v>366</v>
      </c>
    </row>
    <row r="463" spans="2:14">
      <c r="B463" s="90">
        <v>4.7972088966419541E-3</v>
      </c>
      <c r="C463" s="90">
        <v>6.1055385957261227E-3</v>
      </c>
      <c r="D463" s="90">
        <v>1.2958694162357485E-2</v>
      </c>
      <c r="E463" s="90">
        <v>6.2301414242103294E-4</v>
      </c>
      <c r="F463" s="90">
        <v>2.6166593981683385E-3</v>
      </c>
      <c r="G463" s="90">
        <v>0</v>
      </c>
      <c r="H463" s="90">
        <v>6.853155566631363E-4</v>
      </c>
      <c r="I463" s="90">
        <v>6.2301414242103294E-4</v>
      </c>
      <c r="J463" s="90">
        <v>1.2460282848420658E-4</v>
      </c>
      <c r="K463" s="90">
        <v>1.8690424272630989E-4</v>
      </c>
      <c r="L463" s="89" t="s">
        <v>1021</v>
      </c>
      <c r="M463" s="42" t="s">
        <v>1033</v>
      </c>
      <c r="N463" s="89" t="s">
        <v>344</v>
      </c>
    </row>
    <row r="464" spans="2:14">
      <c r="B464" s="90">
        <v>6.2301414242103294E-4</v>
      </c>
      <c r="C464" s="90">
        <v>5.6071272817892969E-4</v>
      </c>
      <c r="D464" s="90">
        <v>9.3452121363154941E-4</v>
      </c>
      <c r="E464" s="90">
        <v>1.2647187091146969E-2</v>
      </c>
      <c r="F464" s="90">
        <v>0</v>
      </c>
      <c r="G464" s="90">
        <v>1.2460282848420658E-4</v>
      </c>
      <c r="H464" s="90">
        <v>6.4793470811787424E-3</v>
      </c>
      <c r="I464" s="90">
        <v>1.2460282848420659E-3</v>
      </c>
      <c r="J464" s="90">
        <v>0</v>
      </c>
      <c r="K464" s="90">
        <v>3.7380848545261978E-4</v>
      </c>
      <c r="L464" s="89" t="s">
        <v>1021</v>
      </c>
      <c r="M464" s="91" t="s">
        <v>1032</v>
      </c>
      <c r="N464" s="89" t="s">
        <v>342</v>
      </c>
    </row>
    <row r="465" spans="2:14">
      <c r="B465" s="90">
        <v>3.7380848545261978E-4</v>
      </c>
      <c r="C465" s="90">
        <v>9.9682262787365267E-4</v>
      </c>
      <c r="D465" s="90">
        <v>7.0400598093576724E-3</v>
      </c>
      <c r="E465" s="90">
        <v>1.1401158806304903E-2</v>
      </c>
      <c r="F465" s="90">
        <v>1.2460282848420658E-4</v>
      </c>
      <c r="G465" s="90">
        <v>0</v>
      </c>
      <c r="H465" s="90">
        <v>3.495109338981995E-2</v>
      </c>
      <c r="I465" s="90">
        <v>3.9249890972525075E-3</v>
      </c>
      <c r="J465" s="90">
        <v>0</v>
      </c>
      <c r="K465" s="90">
        <v>1.2460282848420658E-4</v>
      </c>
      <c r="L465" s="89" t="s">
        <v>1021</v>
      </c>
      <c r="M465" s="91" t="s">
        <v>1031</v>
      </c>
      <c r="N465" s="89" t="s">
        <v>342</v>
      </c>
    </row>
    <row r="466" spans="2:14">
      <c r="B466" s="90">
        <v>8.099183851473428E-4</v>
      </c>
      <c r="C466" s="90">
        <v>1.2460282848420658E-4</v>
      </c>
      <c r="D466" s="90">
        <v>4.9841131393682633E-4</v>
      </c>
      <c r="E466" s="90">
        <v>1.8690424272630989E-4</v>
      </c>
      <c r="F466" s="90">
        <v>0</v>
      </c>
      <c r="G466" s="90">
        <v>0</v>
      </c>
      <c r="H466" s="90">
        <v>0</v>
      </c>
      <c r="I466" s="90">
        <v>0</v>
      </c>
      <c r="J466" s="90">
        <v>0</v>
      </c>
      <c r="K466" s="90">
        <v>6.2301414242103292E-5</v>
      </c>
      <c r="L466" s="89" t="s">
        <v>1021</v>
      </c>
      <c r="M466" s="42" t="s">
        <v>1030</v>
      </c>
      <c r="N466" s="89" t="s">
        <v>311</v>
      </c>
    </row>
    <row r="467" spans="2:14">
      <c r="B467" s="90">
        <v>2.6166593981683385E-3</v>
      </c>
      <c r="C467" s="90">
        <v>1.2460282848420658E-4</v>
      </c>
      <c r="D467" s="90">
        <v>7.4761697090523955E-4</v>
      </c>
      <c r="E467" s="90">
        <v>3.2583639648620023E-2</v>
      </c>
      <c r="F467" s="90">
        <v>0</v>
      </c>
      <c r="G467" s="90">
        <v>6.2301414242103292E-5</v>
      </c>
      <c r="H467" s="90">
        <v>0</v>
      </c>
      <c r="I467" s="90">
        <v>4.4857018254314375E-3</v>
      </c>
      <c r="J467" s="90">
        <v>1.1214254563578594E-3</v>
      </c>
      <c r="K467" s="90">
        <v>8.099183851473428E-4</v>
      </c>
      <c r="L467" s="89" t="s">
        <v>1021</v>
      </c>
      <c r="M467" s="42" t="s">
        <v>1029</v>
      </c>
      <c r="N467" s="89" t="s">
        <v>311</v>
      </c>
    </row>
    <row r="468" spans="2:14">
      <c r="B468" s="90">
        <v>4.672606068157747E-3</v>
      </c>
      <c r="C468" s="90">
        <v>1.1214254563578594E-3</v>
      </c>
      <c r="D468" s="90">
        <v>5.3579216248208833E-3</v>
      </c>
      <c r="E468" s="90">
        <v>4.9841131393682633E-4</v>
      </c>
      <c r="F468" s="90">
        <v>0</v>
      </c>
      <c r="G468" s="90">
        <v>3.1150707121051647E-4</v>
      </c>
      <c r="H468" s="90">
        <v>0</v>
      </c>
      <c r="I468" s="90">
        <v>1.1837268705999625E-3</v>
      </c>
      <c r="J468" s="90">
        <v>1.2460282848420658E-4</v>
      </c>
      <c r="K468" s="90">
        <v>1.8690424272630989E-4</v>
      </c>
      <c r="L468" s="89" t="s">
        <v>1021</v>
      </c>
      <c r="M468" s="42" t="s">
        <v>1028</v>
      </c>
      <c r="N468" s="89" t="s">
        <v>248</v>
      </c>
    </row>
    <row r="469" spans="2:14">
      <c r="B469" s="90">
        <v>3.1150707121051647E-4</v>
      </c>
      <c r="C469" s="90">
        <v>3.3019749548314748E-3</v>
      </c>
      <c r="D469" s="90">
        <v>5.7940315245156061E-3</v>
      </c>
      <c r="E469" s="90">
        <v>4.9841131393682633E-4</v>
      </c>
      <c r="F469" s="90">
        <v>0</v>
      </c>
      <c r="G469" s="90">
        <v>0</v>
      </c>
      <c r="H469" s="90">
        <v>6.2301414242103292E-5</v>
      </c>
      <c r="I469" s="90">
        <v>0</v>
      </c>
      <c r="J469" s="90">
        <v>0</v>
      </c>
      <c r="K469" s="90">
        <v>1.2460282848420658E-4</v>
      </c>
      <c r="L469" s="89" t="s">
        <v>1021</v>
      </c>
      <c r="M469" s="42" t="s">
        <v>1027</v>
      </c>
      <c r="N469" s="89" t="s">
        <v>245</v>
      </c>
    </row>
    <row r="470" spans="2:14">
      <c r="B470" s="90">
        <v>7.3889477291134514E-2</v>
      </c>
      <c r="C470" s="90">
        <v>5.2956202105787803E-2</v>
      </c>
      <c r="D470" s="90">
        <v>1.13388573920628E-2</v>
      </c>
      <c r="E470" s="90">
        <v>1.4703133761136378E-2</v>
      </c>
      <c r="F470" s="90">
        <v>0</v>
      </c>
      <c r="G470" s="90">
        <v>6.853155566631363E-4</v>
      </c>
      <c r="H470" s="90">
        <v>4.3610989969472308E-4</v>
      </c>
      <c r="I470" s="90">
        <v>2.6727306709862314E-2</v>
      </c>
      <c r="J470" s="90">
        <v>2.4920565696841317E-4</v>
      </c>
      <c r="K470" s="90">
        <v>4.4857018254314375E-3</v>
      </c>
      <c r="L470" s="89" t="s">
        <v>1021</v>
      </c>
      <c r="M470" s="42" t="s">
        <v>1026</v>
      </c>
      <c r="N470" s="89" t="s">
        <v>245</v>
      </c>
    </row>
    <row r="471" spans="2:14">
      <c r="B471" s="90">
        <v>6.2301414242103294E-4</v>
      </c>
      <c r="C471" s="90">
        <v>3.9249890972525075E-3</v>
      </c>
      <c r="D471" s="90">
        <v>2.9281664693788551E-3</v>
      </c>
      <c r="E471" s="90">
        <v>4.2364961684630241E-3</v>
      </c>
      <c r="F471" s="90">
        <v>0</v>
      </c>
      <c r="G471" s="90">
        <v>1.2460282848420658E-4</v>
      </c>
      <c r="H471" s="90">
        <v>4.9841131393682633E-4</v>
      </c>
      <c r="I471" s="90">
        <v>9.6567192075260114E-3</v>
      </c>
      <c r="J471" s="90">
        <v>9.9682262787365267E-4</v>
      </c>
      <c r="K471" s="90">
        <v>8.099183851473428E-4</v>
      </c>
      <c r="L471" s="89" t="s">
        <v>1021</v>
      </c>
      <c r="M471" s="42" t="s">
        <v>1025</v>
      </c>
      <c r="N471" s="89" t="s">
        <v>778</v>
      </c>
    </row>
    <row r="472" spans="2:14">
      <c r="B472" s="90">
        <v>2.4920565696841317E-4</v>
      </c>
      <c r="C472" s="90">
        <v>3.7380848545261978E-4</v>
      </c>
      <c r="D472" s="90">
        <v>6.2301414242103292E-5</v>
      </c>
      <c r="E472" s="90">
        <v>1.059124042115756E-3</v>
      </c>
      <c r="F472" s="90">
        <v>0</v>
      </c>
      <c r="G472" s="90">
        <v>0</v>
      </c>
      <c r="H472" s="90">
        <v>1.1214254563578594E-3</v>
      </c>
      <c r="I472" s="90">
        <v>2.5543579839262349E-3</v>
      </c>
      <c r="J472" s="90">
        <v>7.4761697090523955E-4</v>
      </c>
      <c r="K472" s="90">
        <v>3.3642763690735779E-3</v>
      </c>
      <c r="L472" s="89" t="s">
        <v>1021</v>
      </c>
      <c r="M472" s="42" t="s">
        <v>1024</v>
      </c>
      <c r="N472" s="89" t="s">
        <v>217</v>
      </c>
    </row>
    <row r="473" spans="2:14">
      <c r="B473" s="90">
        <v>1.6198367702946856E-3</v>
      </c>
      <c r="C473" s="90">
        <v>4.9841131393682633E-4</v>
      </c>
      <c r="D473" s="90">
        <v>6.2301414242103292E-5</v>
      </c>
      <c r="E473" s="90">
        <v>7.0400598093576724E-3</v>
      </c>
      <c r="F473" s="90">
        <v>1.2460282848420658E-4</v>
      </c>
      <c r="G473" s="90">
        <v>0</v>
      </c>
      <c r="H473" s="90">
        <v>1.3644009719020621E-2</v>
      </c>
      <c r="I473" s="90">
        <v>9.3452121363154941E-4</v>
      </c>
      <c r="J473" s="90">
        <v>6.2301414242103292E-5</v>
      </c>
      <c r="K473" s="90">
        <v>6.2301414242103292E-5</v>
      </c>
      <c r="L473" s="89" t="s">
        <v>1021</v>
      </c>
      <c r="M473" s="42" t="s">
        <v>1023</v>
      </c>
      <c r="N473" s="89" t="s">
        <v>199</v>
      </c>
    </row>
    <row r="474" spans="2:14">
      <c r="B474" s="90">
        <v>1.906423275808361E-2</v>
      </c>
      <c r="C474" s="90">
        <v>1.059124042115756E-2</v>
      </c>
      <c r="D474" s="90">
        <v>6.2301414242103292E-5</v>
      </c>
      <c r="E474" s="90">
        <v>4.3610989969472308E-4</v>
      </c>
      <c r="F474" s="90">
        <v>1.2460282848420658E-4</v>
      </c>
      <c r="G474" s="90">
        <v>0</v>
      </c>
      <c r="H474" s="90">
        <v>1.6260669117188962E-2</v>
      </c>
      <c r="I474" s="90">
        <v>9.9059248644944239E-2</v>
      </c>
      <c r="J474" s="90">
        <v>3.1150707121051647E-4</v>
      </c>
      <c r="K474" s="90">
        <v>5.6071272817892969E-4</v>
      </c>
      <c r="L474" s="89" t="s">
        <v>1021</v>
      </c>
      <c r="M474" s="91" t="s">
        <v>0</v>
      </c>
      <c r="N474" s="89" t="s">
        <v>193</v>
      </c>
    </row>
    <row r="475" spans="2:14">
      <c r="B475" s="90">
        <v>5.6071272817892969E-4</v>
      </c>
      <c r="C475" s="90">
        <v>1.1837268705999625E-3</v>
      </c>
      <c r="D475" s="90">
        <v>8.7221979938944616E-4</v>
      </c>
      <c r="E475" s="90">
        <v>7.6007725375366025E-3</v>
      </c>
      <c r="F475" s="90">
        <v>0</v>
      </c>
      <c r="G475" s="90">
        <v>0</v>
      </c>
      <c r="H475" s="90">
        <v>0</v>
      </c>
      <c r="I475" s="90">
        <v>0</v>
      </c>
      <c r="J475" s="90">
        <v>0</v>
      </c>
      <c r="K475" s="90">
        <v>2.4920565696841317E-4</v>
      </c>
      <c r="L475" s="89" t="s">
        <v>1021</v>
      </c>
      <c r="M475" s="42" t="s">
        <v>1022</v>
      </c>
      <c r="N475" s="89" t="s">
        <v>188</v>
      </c>
    </row>
    <row r="476" spans="2:14">
      <c r="B476" s="90">
        <v>2.8035636408946484E-3</v>
      </c>
      <c r="C476" s="90">
        <v>3.1150707121051647E-4</v>
      </c>
      <c r="D476" s="90">
        <v>3.1150707121051647E-4</v>
      </c>
      <c r="E476" s="90">
        <v>3.7380848545261978E-4</v>
      </c>
      <c r="F476" s="90">
        <v>0</v>
      </c>
      <c r="G476" s="90">
        <v>0</v>
      </c>
      <c r="H476" s="90">
        <v>7.4761697090523955E-4</v>
      </c>
      <c r="I476" s="90">
        <v>1.2460282848420658E-4</v>
      </c>
      <c r="J476" s="90">
        <v>1.8690424272630989E-4</v>
      </c>
      <c r="K476" s="90">
        <v>6.2301414242103292E-5</v>
      </c>
      <c r="L476" s="89" t="s">
        <v>1021</v>
      </c>
      <c r="M476" s="42" t="s">
        <v>1020</v>
      </c>
      <c r="N476" s="89" t="s">
        <v>1019</v>
      </c>
    </row>
    <row r="477" spans="2:14">
      <c r="B477" s="90">
        <v>6.2301414242103292E-5</v>
      </c>
      <c r="C477" s="90">
        <v>0</v>
      </c>
      <c r="D477" s="90">
        <v>5.3828421905177247E-2</v>
      </c>
      <c r="E477" s="90">
        <v>2.0497165285651986E-2</v>
      </c>
      <c r="F477" s="90">
        <v>6.2301414242103292E-5</v>
      </c>
      <c r="G477" s="90">
        <v>8.099183851473428E-4</v>
      </c>
      <c r="H477" s="90">
        <v>1.1089651735094387E-2</v>
      </c>
      <c r="I477" s="90">
        <v>0</v>
      </c>
      <c r="J477" s="90">
        <v>8.7221979938944616E-4</v>
      </c>
      <c r="K477" s="90">
        <v>0</v>
      </c>
      <c r="L477" s="89" t="s">
        <v>986</v>
      </c>
      <c r="M477" s="91" t="s">
        <v>4</v>
      </c>
      <c r="N477" s="89" t="s">
        <v>740</v>
      </c>
    </row>
    <row r="478" spans="2:14">
      <c r="B478" s="90">
        <v>9.9682262787365267E-4</v>
      </c>
      <c r="C478" s="90">
        <v>0</v>
      </c>
      <c r="D478" s="90">
        <v>0.15238925923618465</v>
      </c>
      <c r="E478" s="90">
        <v>2.2989221855336115E-2</v>
      </c>
      <c r="F478" s="90">
        <v>0.1094635848233755</v>
      </c>
      <c r="G478" s="90">
        <v>0.18036259423088905</v>
      </c>
      <c r="H478" s="90">
        <v>1.021743193570494E-2</v>
      </c>
      <c r="I478" s="90">
        <v>0</v>
      </c>
      <c r="J478" s="90">
        <v>1.8690424272630988E-3</v>
      </c>
      <c r="K478" s="90">
        <v>0</v>
      </c>
      <c r="L478" s="89" t="s">
        <v>986</v>
      </c>
      <c r="M478" s="91" t="s">
        <v>3</v>
      </c>
      <c r="N478" s="89" t="s">
        <v>1018</v>
      </c>
    </row>
    <row r="479" spans="2:14">
      <c r="B479" s="90">
        <v>0</v>
      </c>
      <c r="C479" s="90">
        <v>4.3610989969472308E-4</v>
      </c>
      <c r="D479" s="90">
        <v>1.2460282848420658E-4</v>
      </c>
      <c r="E479" s="90">
        <v>2.4920565696841317E-4</v>
      </c>
      <c r="F479" s="90">
        <v>2.6166593981683385E-3</v>
      </c>
      <c r="G479" s="90">
        <v>9.9682262787365267E-4</v>
      </c>
      <c r="H479" s="90">
        <v>0</v>
      </c>
      <c r="I479" s="90">
        <v>0</v>
      </c>
      <c r="J479" s="90">
        <v>0</v>
      </c>
      <c r="K479" s="90">
        <v>0</v>
      </c>
      <c r="L479" s="89" t="s">
        <v>986</v>
      </c>
      <c r="M479" s="42" t="s">
        <v>1017</v>
      </c>
      <c r="N479" s="89" t="s">
        <v>1016</v>
      </c>
    </row>
    <row r="480" spans="2:14">
      <c r="B480" s="90">
        <v>0</v>
      </c>
      <c r="C480" s="90">
        <v>6.2301414242103294E-4</v>
      </c>
      <c r="D480" s="90">
        <v>4.9841131393682633E-4</v>
      </c>
      <c r="E480" s="90">
        <v>1.9936452557473053E-3</v>
      </c>
      <c r="F480" s="90">
        <v>4.4857018254314375E-3</v>
      </c>
      <c r="G480" s="90">
        <v>2.4920565696841318E-3</v>
      </c>
      <c r="H480" s="90">
        <v>0</v>
      </c>
      <c r="I480" s="90">
        <v>0</v>
      </c>
      <c r="J480" s="90">
        <v>0</v>
      </c>
      <c r="K480" s="90">
        <v>1.2460282848420658E-4</v>
      </c>
      <c r="L480" s="89" t="s">
        <v>986</v>
      </c>
      <c r="M480" s="42" t="s">
        <v>1015</v>
      </c>
      <c r="N480" s="89" t="s">
        <v>1014</v>
      </c>
    </row>
    <row r="481" spans="2:14">
      <c r="B481" s="90">
        <v>0</v>
      </c>
      <c r="C481" s="90">
        <v>0</v>
      </c>
      <c r="D481" s="90">
        <v>2.5543579839262349E-3</v>
      </c>
      <c r="E481" s="90">
        <v>8.099183851473428E-4</v>
      </c>
      <c r="F481" s="90">
        <v>1.9313438415052022E-3</v>
      </c>
      <c r="G481" s="90">
        <v>1.1837268705999625E-3</v>
      </c>
      <c r="H481" s="90">
        <v>0</v>
      </c>
      <c r="I481" s="90">
        <v>0</v>
      </c>
      <c r="J481" s="90">
        <v>0</v>
      </c>
      <c r="K481" s="90">
        <v>0</v>
      </c>
      <c r="L481" s="89" t="s">
        <v>986</v>
      </c>
      <c r="M481" s="42" t="s">
        <v>1013</v>
      </c>
      <c r="N481" s="89" t="s">
        <v>714</v>
      </c>
    </row>
    <row r="482" spans="2:14">
      <c r="B482" s="90">
        <v>1.8690424272630989E-4</v>
      </c>
      <c r="C482" s="90">
        <v>0</v>
      </c>
      <c r="D482" s="90">
        <v>6.2301414242103292E-5</v>
      </c>
      <c r="E482" s="90">
        <v>4.9841131393682633E-4</v>
      </c>
      <c r="F482" s="90">
        <v>3.1150707121051647E-4</v>
      </c>
      <c r="G482" s="90">
        <v>1.8690424272630989E-4</v>
      </c>
      <c r="H482" s="90">
        <v>0</v>
      </c>
      <c r="I482" s="90">
        <v>6.2301414242103292E-5</v>
      </c>
      <c r="J482" s="90">
        <v>9.9682262787365267E-4</v>
      </c>
      <c r="K482" s="90">
        <v>9.3452121363154941E-4</v>
      </c>
      <c r="L482" s="89" t="s">
        <v>986</v>
      </c>
      <c r="M482" s="42" t="s">
        <v>1012</v>
      </c>
      <c r="N482" s="89" t="s">
        <v>1011</v>
      </c>
    </row>
    <row r="483" spans="2:14">
      <c r="B483" s="90">
        <v>0</v>
      </c>
      <c r="C483" s="90">
        <v>0</v>
      </c>
      <c r="D483" s="90">
        <v>8.099183851473428E-4</v>
      </c>
      <c r="E483" s="90">
        <v>1.8690424272630989E-4</v>
      </c>
      <c r="F483" s="90">
        <v>1.9936452557473053E-3</v>
      </c>
      <c r="G483" s="90">
        <v>8.7221979938944616E-4</v>
      </c>
      <c r="H483" s="90">
        <v>6.2301414242103292E-5</v>
      </c>
      <c r="I483" s="90">
        <v>0</v>
      </c>
      <c r="J483" s="90">
        <v>6.2301414242103292E-5</v>
      </c>
      <c r="K483" s="90">
        <v>0</v>
      </c>
      <c r="L483" s="89" t="s">
        <v>986</v>
      </c>
      <c r="M483" s="42" t="s">
        <v>1010</v>
      </c>
      <c r="N483" s="89" t="s">
        <v>693</v>
      </c>
    </row>
    <row r="484" spans="2:14">
      <c r="B484" s="90">
        <v>0</v>
      </c>
      <c r="C484" s="90">
        <v>1.2460282848420658E-4</v>
      </c>
      <c r="D484" s="90">
        <v>8.099183851473428E-4</v>
      </c>
      <c r="E484" s="90">
        <v>2.4920565696841318E-3</v>
      </c>
      <c r="F484" s="90">
        <v>6.2301414242103292E-5</v>
      </c>
      <c r="G484" s="90">
        <v>1.2460282848420658E-4</v>
      </c>
      <c r="H484" s="90">
        <v>3.7380848545261978E-4</v>
      </c>
      <c r="I484" s="90">
        <v>6.2301414242103292E-5</v>
      </c>
      <c r="J484" s="90">
        <v>6.2301414242103299E-3</v>
      </c>
      <c r="K484" s="90">
        <v>1.059124042115756E-3</v>
      </c>
      <c r="L484" s="89" t="s">
        <v>986</v>
      </c>
      <c r="M484" s="42" t="s">
        <v>1009</v>
      </c>
      <c r="N484" s="89" t="s">
        <v>961</v>
      </c>
    </row>
    <row r="485" spans="2:14">
      <c r="B485" s="90">
        <v>2.4920565696841317E-4</v>
      </c>
      <c r="C485" s="90">
        <v>0</v>
      </c>
      <c r="D485" s="90">
        <v>8.7221979938944616E-4</v>
      </c>
      <c r="E485" s="90">
        <v>9.3452121363154941E-4</v>
      </c>
      <c r="F485" s="90">
        <v>5.4202230390629864E-3</v>
      </c>
      <c r="G485" s="90">
        <v>3.9872905114946107E-3</v>
      </c>
      <c r="H485" s="90">
        <v>0</v>
      </c>
      <c r="I485" s="90">
        <v>0</v>
      </c>
      <c r="J485" s="90">
        <v>0</v>
      </c>
      <c r="K485" s="90">
        <v>0</v>
      </c>
      <c r="L485" s="89" t="s">
        <v>986</v>
      </c>
      <c r="M485" s="42" t="s">
        <v>1008</v>
      </c>
      <c r="N485" s="89" t="s">
        <v>948</v>
      </c>
    </row>
    <row r="486" spans="2:14">
      <c r="B486" s="90">
        <v>0</v>
      </c>
      <c r="C486" s="90">
        <v>0</v>
      </c>
      <c r="D486" s="90">
        <v>3.7380848545261978E-4</v>
      </c>
      <c r="E486" s="90">
        <v>6.2301414242103292E-5</v>
      </c>
      <c r="F486" s="90">
        <v>1.2460282848420658E-4</v>
      </c>
      <c r="G486" s="90">
        <v>6.2301414242103292E-5</v>
      </c>
      <c r="H486" s="90">
        <v>0</v>
      </c>
      <c r="I486" s="90">
        <v>0</v>
      </c>
      <c r="J486" s="90">
        <v>6.2301414242103292E-5</v>
      </c>
      <c r="K486" s="90">
        <v>0</v>
      </c>
      <c r="L486" s="89" t="s">
        <v>986</v>
      </c>
      <c r="M486" s="42" t="s">
        <v>1007</v>
      </c>
      <c r="N486" s="89" t="s">
        <v>599</v>
      </c>
    </row>
    <row r="487" spans="2:14">
      <c r="B487" s="90">
        <v>0</v>
      </c>
      <c r="C487" s="90">
        <v>0</v>
      </c>
      <c r="D487" s="90">
        <v>4.3610989969472308E-4</v>
      </c>
      <c r="E487" s="90">
        <v>6.2301414242103294E-4</v>
      </c>
      <c r="F487" s="90">
        <v>5.6071272817892969E-4</v>
      </c>
      <c r="G487" s="90">
        <v>3.7380848545261978E-4</v>
      </c>
      <c r="H487" s="90">
        <v>2.4920565696841317E-4</v>
      </c>
      <c r="I487" s="90">
        <v>0</v>
      </c>
      <c r="J487" s="90">
        <v>0</v>
      </c>
      <c r="K487" s="90">
        <v>6.2301414242103292E-5</v>
      </c>
      <c r="L487" s="89" t="s">
        <v>986</v>
      </c>
      <c r="M487" s="42" t="s">
        <v>1006</v>
      </c>
      <c r="N487" s="89" t="s">
        <v>1005</v>
      </c>
    </row>
    <row r="488" spans="2:14">
      <c r="B488" s="90">
        <v>0</v>
      </c>
      <c r="C488" s="90">
        <v>0</v>
      </c>
      <c r="D488" s="90">
        <v>5.6071272817892969E-4</v>
      </c>
      <c r="E488" s="90">
        <v>3.1150707121051647E-4</v>
      </c>
      <c r="F488" s="90">
        <v>2.0559466699894089E-3</v>
      </c>
      <c r="G488" s="90">
        <v>1.7444395987788923E-3</v>
      </c>
      <c r="H488" s="90">
        <v>1.2460282848420658E-4</v>
      </c>
      <c r="I488" s="90">
        <v>0</v>
      </c>
      <c r="J488" s="90">
        <v>0</v>
      </c>
      <c r="K488" s="90">
        <v>0</v>
      </c>
      <c r="L488" s="89" t="s">
        <v>986</v>
      </c>
      <c r="M488" s="42" t="s">
        <v>1004</v>
      </c>
      <c r="N488" s="89" t="s">
        <v>583</v>
      </c>
    </row>
    <row r="489" spans="2:14">
      <c r="B489" s="90">
        <v>1.8690424272630989E-4</v>
      </c>
      <c r="C489" s="90">
        <v>0</v>
      </c>
      <c r="D489" s="90">
        <v>9.3452121363154941E-4</v>
      </c>
      <c r="E489" s="90">
        <v>1.2460282848420658E-4</v>
      </c>
      <c r="F489" s="90">
        <v>2.4920565696841317E-4</v>
      </c>
      <c r="G489" s="90">
        <v>1.3083296990841692E-3</v>
      </c>
      <c r="H489" s="90">
        <v>0</v>
      </c>
      <c r="I489" s="90">
        <v>0</v>
      </c>
      <c r="J489" s="90">
        <v>0</v>
      </c>
      <c r="K489" s="90">
        <v>6.2301414242103292E-5</v>
      </c>
      <c r="L489" s="89" t="s">
        <v>986</v>
      </c>
      <c r="M489" s="42" t="s">
        <v>1003</v>
      </c>
      <c r="N489" s="89" t="s">
        <v>583</v>
      </c>
    </row>
    <row r="490" spans="2:14">
      <c r="B490" s="90">
        <v>0</v>
      </c>
      <c r="C490" s="90">
        <v>3.1150707121051647E-4</v>
      </c>
      <c r="D490" s="90">
        <v>1.9313438415052022E-3</v>
      </c>
      <c r="E490" s="90">
        <v>2.4920565696841317E-4</v>
      </c>
      <c r="F490" s="90">
        <v>1.8690424272630989E-4</v>
      </c>
      <c r="G490" s="90">
        <v>1.8690424272630989E-4</v>
      </c>
      <c r="H490" s="90">
        <v>0</v>
      </c>
      <c r="I490" s="90">
        <v>0</v>
      </c>
      <c r="J490" s="90">
        <v>0</v>
      </c>
      <c r="K490" s="90">
        <v>0</v>
      </c>
      <c r="L490" s="89" t="s">
        <v>986</v>
      </c>
      <c r="M490" s="42" t="s">
        <v>1002</v>
      </c>
      <c r="N490" s="89" t="s">
        <v>828</v>
      </c>
    </row>
    <row r="491" spans="2:14">
      <c r="B491" s="90">
        <v>0</v>
      </c>
      <c r="C491" s="90">
        <v>2.4920565696841317E-4</v>
      </c>
      <c r="D491" s="90">
        <v>1.2460282848420658E-4</v>
      </c>
      <c r="E491" s="90">
        <v>3.1150707121051647E-4</v>
      </c>
      <c r="F491" s="90">
        <v>6.2301414242103294E-4</v>
      </c>
      <c r="G491" s="90">
        <v>2.4920565696841317E-4</v>
      </c>
      <c r="H491" s="90">
        <v>0</v>
      </c>
      <c r="I491" s="90">
        <v>1.2460282848420658E-4</v>
      </c>
      <c r="J491" s="90">
        <v>6.2301414242103292E-5</v>
      </c>
      <c r="K491" s="90">
        <v>1.2460282848420658E-4</v>
      </c>
      <c r="L491" s="89" t="s">
        <v>986</v>
      </c>
      <c r="M491" s="42" t="s">
        <v>1001</v>
      </c>
      <c r="N491" s="89" t="s">
        <v>1000</v>
      </c>
    </row>
    <row r="492" spans="2:14">
      <c r="B492" s="90">
        <v>0</v>
      </c>
      <c r="C492" s="90">
        <v>0</v>
      </c>
      <c r="D492" s="90">
        <v>4.9841131393682633E-4</v>
      </c>
      <c r="E492" s="90">
        <v>6.2301414242103292E-5</v>
      </c>
      <c r="F492" s="90">
        <v>6.2301414242103294E-4</v>
      </c>
      <c r="G492" s="90">
        <v>1.2460282848420659E-3</v>
      </c>
      <c r="H492" s="90">
        <v>0</v>
      </c>
      <c r="I492" s="90">
        <v>0</v>
      </c>
      <c r="J492" s="90">
        <v>2.4920565696841317E-4</v>
      </c>
      <c r="K492" s="90">
        <v>0</v>
      </c>
      <c r="L492" s="89" t="s">
        <v>986</v>
      </c>
      <c r="M492" s="42" t="s">
        <v>999</v>
      </c>
      <c r="N492" s="89" t="s">
        <v>473</v>
      </c>
    </row>
    <row r="493" spans="2:14">
      <c r="B493" s="90">
        <v>6.2301414242103292E-5</v>
      </c>
      <c r="C493" s="90">
        <v>0</v>
      </c>
      <c r="D493" s="90">
        <v>3.8003862687683012E-3</v>
      </c>
      <c r="E493" s="90">
        <v>3.1150707121051647E-4</v>
      </c>
      <c r="F493" s="90">
        <v>3.7380848545261978E-4</v>
      </c>
      <c r="G493" s="90">
        <v>1.2460282848420658E-4</v>
      </c>
      <c r="H493" s="90">
        <v>0</v>
      </c>
      <c r="I493" s="90">
        <v>0</v>
      </c>
      <c r="J493" s="90">
        <v>1.2460282848420658E-4</v>
      </c>
      <c r="K493" s="90">
        <v>0</v>
      </c>
      <c r="L493" s="89" t="s">
        <v>986</v>
      </c>
      <c r="M493" s="42" t="s">
        <v>998</v>
      </c>
      <c r="N493" s="89" t="s">
        <v>420</v>
      </c>
    </row>
    <row r="494" spans="2:14">
      <c r="B494" s="90">
        <v>0</v>
      </c>
      <c r="C494" s="90">
        <v>0</v>
      </c>
      <c r="D494" s="90">
        <v>2.4920565696841317E-4</v>
      </c>
      <c r="E494" s="90">
        <v>1.8690424272630989E-4</v>
      </c>
      <c r="F494" s="90">
        <v>6.2301414242103292E-5</v>
      </c>
      <c r="G494" s="90">
        <v>4.3610989969472308E-4</v>
      </c>
      <c r="H494" s="90">
        <v>1.2460282848420658E-4</v>
      </c>
      <c r="I494" s="90">
        <v>0</v>
      </c>
      <c r="J494" s="90">
        <v>2.4920565696841317E-4</v>
      </c>
      <c r="K494" s="90">
        <v>1.2460282848420658E-4</v>
      </c>
      <c r="L494" s="89" t="s">
        <v>986</v>
      </c>
      <c r="M494" s="42" t="s">
        <v>997</v>
      </c>
      <c r="N494" s="89" t="s">
        <v>413</v>
      </c>
    </row>
    <row r="495" spans="2:14">
      <c r="B495" s="90">
        <v>0</v>
      </c>
      <c r="C495" s="90">
        <v>0</v>
      </c>
      <c r="D495" s="90">
        <v>1.9313438415052022E-3</v>
      </c>
      <c r="E495" s="90">
        <v>6.2301414242103292E-5</v>
      </c>
      <c r="F495" s="90">
        <v>3.7380848545261977E-3</v>
      </c>
      <c r="G495" s="90">
        <v>5.9809357672419164E-3</v>
      </c>
      <c r="H495" s="90">
        <v>0</v>
      </c>
      <c r="I495" s="90">
        <v>0</v>
      </c>
      <c r="J495" s="90">
        <v>0</v>
      </c>
      <c r="K495" s="90">
        <v>6.2301414242103294E-4</v>
      </c>
      <c r="L495" s="89" t="s">
        <v>986</v>
      </c>
      <c r="M495" s="42" t="s">
        <v>996</v>
      </c>
      <c r="N495" s="89" t="s">
        <v>408</v>
      </c>
    </row>
    <row r="496" spans="2:14">
      <c r="B496" s="90">
        <v>0</v>
      </c>
      <c r="C496" s="90">
        <v>0</v>
      </c>
      <c r="D496" s="90">
        <v>3.8626876830104044E-3</v>
      </c>
      <c r="E496" s="90">
        <v>3.1150707121051647E-4</v>
      </c>
      <c r="F496" s="90">
        <v>1.2460282848420658E-4</v>
      </c>
      <c r="G496" s="90">
        <v>1.2460282848420658E-4</v>
      </c>
      <c r="H496" s="90">
        <v>9.3452121363154941E-4</v>
      </c>
      <c r="I496" s="90">
        <v>0</v>
      </c>
      <c r="J496" s="90">
        <v>1.2460282848420658E-4</v>
      </c>
      <c r="K496" s="90">
        <v>0</v>
      </c>
      <c r="L496" s="89" t="s">
        <v>986</v>
      </c>
      <c r="M496" s="42" t="s">
        <v>995</v>
      </c>
      <c r="N496" s="89" t="s">
        <v>370</v>
      </c>
    </row>
    <row r="497" spans="2:14">
      <c r="B497" s="90">
        <v>3.7380848545261978E-4</v>
      </c>
      <c r="C497" s="90">
        <v>0</v>
      </c>
      <c r="D497" s="90">
        <v>2.9842377421967478E-2</v>
      </c>
      <c r="E497" s="90">
        <v>1.4952339418104791E-3</v>
      </c>
      <c r="F497" s="90">
        <v>2.2428509127157188E-3</v>
      </c>
      <c r="G497" s="90">
        <v>1.2460282848420658E-4</v>
      </c>
      <c r="H497" s="90">
        <v>3.1150707121051647E-4</v>
      </c>
      <c r="I497" s="90">
        <v>0</v>
      </c>
      <c r="J497" s="90">
        <v>0</v>
      </c>
      <c r="K497" s="90">
        <v>0</v>
      </c>
      <c r="L497" s="89" t="s">
        <v>986</v>
      </c>
      <c r="M497" s="42" t="s">
        <v>994</v>
      </c>
      <c r="N497" s="89" t="s">
        <v>356</v>
      </c>
    </row>
    <row r="498" spans="2:14">
      <c r="B498" s="90">
        <v>0</v>
      </c>
      <c r="C498" s="90">
        <v>6.2301414242103292E-5</v>
      </c>
      <c r="D498" s="90">
        <v>4.9841131393682633E-4</v>
      </c>
      <c r="E498" s="90">
        <v>1.2460282848420658E-4</v>
      </c>
      <c r="F498" s="90">
        <v>3.1150707121051647E-4</v>
      </c>
      <c r="G498" s="90">
        <v>9.3452121363154941E-4</v>
      </c>
      <c r="H498" s="90">
        <v>0</v>
      </c>
      <c r="I498" s="90">
        <v>0</v>
      </c>
      <c r="J498" s="90">
        <v>4.3610989969472308E-4</v>
      </c>
      <c r="K498" s="90">
        <v>1.2460282848420658E-4</v>
      </c>
      <c r="L498" s="89" t="s">
        <v>986</v>
      </c>
      <c r="M498" s="42" t="s">
        <v>993</v>
      </c>
      <c r="N498" s="89" t="s">
        <v>321</v>
      </c>
    </row>
    <row r="499" spans="2:14">
      <c r="B499" s="90">
        <v>0</v>
      </c>
      <c r="C499" s="90">
        <v>9.3452121363154941E-4</v>
      </c>
      <c r="D499" s="90">
        <v>3.1773721263472681E-3</v>
      </c>
      <c r="E499" s="90">
        <v>3.3019749548314748E-3</v>
      </c>
      <c r="F499" s="90">
        <v>4.9841131393682633E-4</v>
      </c>
      <c r="G499" s="90">
        <v>9.3452121363154941E-4</v>
      </c>
      <c r="H499" s="90">
        <v>6.2301414242103292E-5</v>
      </c>
      <c r="I499" s="90">
        <v>0</v>
      </c>
      <c r="J499" s="90">
        <v>1.1837268705999625E-3</v>
      </c>
      <c r="K499" s="90">
        <v>1.5575353560525825E-3</v>
      </c>
      <c r="L499" s="89" t="s">
        <v>986</v>
      </c>
      <c r="M499" s="42" t="s">
        <v>992</v>
      </c>
      <c r="N499" s="89" t="s">
        <v>788</v>
      </c>
    </row>
    <row r="500" spans="2:14">
      <c r="B500" s="90">
        <v>0</v>
      </c>
      <c r="C500" s="90">
        <v>4.3610989969472308E-4</v>
      </c>
      <c r="D500" s="90">
        <v>6.2301414242103292E-5</v>
      </c>
      <c r="E500" s="90">
        <v>3.1150707121051647E-4</v>
      </c>
      <c r="F500" s="90">
        <v>1.9313438415052022E-3</v>
      </c>
      <c r="G500" s="90">
        <v>1.6198367702946856E-3</v>
      </c>
      <c r="H500" s="90">
        <v>0</v>
      </c>
      <c r="I500" s="90">
        <v>6.2301414242103292E-5</v>
      </c>
      <c r="J500" s="90">
        <v>4.3610989969472308E-4</v>
      </c>
      <c r="K500" s="90">
        <v>3.7380848545261978E-4</v>
      </c>
      <c r="L500" s="89" t="s">
        <v>986</v>
      </c>
      <c r="M500" s="42" t="s">
        <v>991</v>
      </c>
      <c r="N500" s="89" t="s">
        <v>788</v>
      </c>
    </row>
    <row r="501" spans="2:14">
      <c r="B501" s="90">
        <v>0</v>
      </c>
      <c r="C501" s="90">
        <v>1.8690424272630989E-4</v>
      </c>
      <c r="D501" s="90">
        <v>2.4920565696841317E-4</v>
      </c>
      <c r="E501" s="90">
        <v>1.2460282848420658E-4</v>
      </c>
      <c r="F501" s="90">
        <v>9.9682262787365267E-4</v>
      </c>
      <c r="G501" s="90">
        <v>4.9841131393682633E-4</v>
      </c>
      <c r="H501" s="90">
        <v>0</v>
      </c>
      <c r="I501" s="90">
        <v>0</v>
      </c>
      <c r="J501" s="90">
        <v>4.3610989969472308E-4</v>
      </c>
      <c r="K501" s="90">
        <v>1.059124042115756E-3</v>
      </c>
      <c r="L501" s="89" t="s">
        <v>986</v>
      </c>
      <c r="M501" s="42" t="s">
        <v>990</v>
      </c>
      <c r="N501" s="89" t="s">
        <v>788</v>
      </c>
    </row>
    <row r="502" spans="2:14">
      <c r="B502" s="90">
        <v>0</v>
      </c>
      <c r="C502" s="90">
        <v>1.8690424272630989E-4</v>
      </c>
      <c r="D502" s="90">
        <v>1.8690424272630989E-4</v>
      </c>
      <c r="E502" s="90">
        <v>5.6071272817892969E-4</v>
      </c>
      <c r="F502" s="90">
        <v>9.3452121363154941E-4</v>
      </c>
      <c r="G502" s="90">
        <v>1.3706311133262726E-3</v>
      </c>
      <c r="H502" s="90">
        <v>2.4920565696841317E-4</v>
      </c>
      <c r="I502" s="90">
        <v>3.7380848545261978E-4</v>
      </c>
      <c r="J502" s="90">
        <v>9.3452121363154941E-4</v>
      </c>
      <c r="K502" s="90">
        <v>2.6166593981683385E-3</v>
      </c>
      <c r="L502" s="89" t="s">
        <v>986</v>
      </c>
      <c r="M502" s="42" t="s">
        <v>989</v>
      </c>
      <c r="N502" s="89" t="s">
        <v>265</v>
      </c>
    </row>
    <row r="503" spans="2:14">
      <c r="B503" s="90">
        <v>0</v>
      </c>
      <c r="C503" s="90">
        <v>1.2460282848420658E-4</v>
      </c>
      <c r="D503" s="90">
        <v>1.2460282848420658E-4</v>
      </c>
      <c r="E503" s="90">
        <v>4.3610989969472308E-4</v>
      </c>
      <c r="F503" s="90">
        <v>1.1214254563578594E-3</v>
      </c>
      <c r="G503" s="90">
        <v>1.3706311133262726E-3</v>
      </c>
      <c r="H503" s="90">
        <v>0</v>
      </c>
      <c r="I503" s="90">
        <v>1.8690424272630989E-4</v>
      </c>
      <c r="J503" s="90">
        <v>1.3083296990841692E-3</v>
      </c>
      <c r="K503" s="90">
        <v>1.3706311133262726E-3</v>
      </c>
      <c r="L503" s="89" t="s">
        <v>986</v>
      </c>
      <c r="M503" s="42" t="s">
        <v>988</v>
      </c>
      <c r="N503" s="89" t="s">
        <v>987</v>
      </c>
    </row>
    <row r="504" spans="2:14">
      <c r="B504" s="90">
        <v>0</v>
      </c>
      <c r="C504" s="90">
        <v>0</v>
      </c>
      <c r="D504" s="90">
        <v>3.1150707121051647E-4</v>
      </c>
      <c r="E504" s="90">
        <v>2.4920565696841317E-4</v>
      </c>
      <c r="F504" s="90">
        <v>6.2301414242103294E-4</v>
      </c>
      <c r="G504" s="90">
        <v>9.9682262787365267E-4</v>
      </c>
      <c r="H504" s="90">
        <v>0</v>
      </c>
      <c r="I504" s="90">
        <v>0</v>
      </c>
      <c r="J504" s="90">
        <v>1.8690424272630989E-4</v>
      </c>
      <c r="K504" s="90">
        <v>1.2460282848420658E-4</v>
      </c>
      <c r="L504" s="89" t="s">
        <v>986</v>
      </c>
      <c r="M504" s="42" t="s">
        <v>985</v>
      </c>
      <c r="N504" s="89" t="s">
        <v>984</v>
      </c>
    </row>
    <row r="505" spans="2:14">
      <c r="B505" s="90">
        <v>1.1214254563578594E-3</v>
      </c>
      <c r="C505" s="90">
        <v>1.9313438415052022E-3</v>
      </c>
      <c r="D505" s="90">
        <v>4.3610989969472308E-4</v>
      </c>
      <c r="E505" s="90">
        <v>0</v>
      </c>
      <c r="F505" s="90">
        <v>3.7380848545261978E-4</v>
      </c>
      <c r="G505" s="90">
        <v>3.1150707121051647E-4</v>
      </c>
      <c r="H505" s="90">
        <v>0</v>
      </c>
      <c r="I505" s="90">
        <v>0</v>
      </c>
      <c r="J505" s="90">
        <v>0</v>
      </c>
      <c r="K505" s="90">
        <v>0</v>
      </c>
      <c r="L505" s="89" t="s">
        <v>854</v>
      </c>
      <c r="M505" s="42" t="s">
        <v>983</v>
      </c>
      <c r="N505" s="89" t="s">
        <v>982</v>
      </c>
    </row>
    <row r="506" spans="2:14">
      <c r="B506" s="90">
        <v>3.6757834402840945E-3</v>
      </c>
      <c r="C506" s="90">
        <v>1.2460282848420658E-4</v>
      </c>
      <c r="D506" s="90">
        <v>6.2301414242103292E-5</v>
      </c>
      <c r="E506" s="90">
        <v>0</v>
      </c>
      <c r="F506" s="90">
        <v>1.0155130521462837E-2</v>
      </c>
      <c r="G506" s="90">
        <v>2.6789608124104416E-3</v>
      </c>
      <c r="H506" s="90">
        <v>0</v>
      </c>
      <c r="I506" s="90">
        <v>6.2301414242103292E-5</v>
      </c>
      <c r="J506" s="90">
        <v>0</v>
      </c>
      <c r="K506" s="90">
        <v>0</v>
      </c>
      <c r="L506" s="89" t="s">
        <v>854</v>
      </c>
      <c r="M506" s="42" t="s">
        <v>981</v>
      </c>
      <c r="N506" s="89" t="s">
        <v>980</v>
      </c>
    </row>
    <row r="507" spans="2:14">
      <c r="B507" s="90">
        <v>3.3019749548314748E-3</v>
      </c>
      <c r="C507" s="90">
        <v>3.1150707121051647E-4</v>
      </c>
      <c r="D507" s="90">
        <v>0</v>
      </c>
      <c r="E507" s="90">
        <v>0</v>
      </c>
      <c r="F507" s="90">
        <v>2.3674537411999251E-3</v>
      </c>
      <c r="G507" s="90">
        <v>1.2460282848420658E-4</v>
      </c>
      <c r="H507" s="90">
        <v>0</v>
      </c>
      <c r="I507" s="90">
        <v>0</v>
      </c>
      <c r="J507" s="90">
        <v>0</v>
      </c>
      <c r="K507" s="90">
        <v>0</v>
      </c>
      <c r="L507" s="89" t="s">
        <v>854</v>
      </c>
      <c r="M507" s="42" t="s">
        <v>979</v>
      </c>
      <c r="N507" s="89" t="s">
        <v>978</v>
      </c>
    </row>
    <row r="508" spans="2:14">
      <c r="B508" s="90">
        <v>6.2301414242103292E-5</v>
      </c>
      <c r="C508" s="90">
        <v>5.6071272817892969E-4</v>
      </c>
      <c r="D508" s="90">
        <v>3.4888791975577847E-3</v>
      </c>
      <c r="E508" s="90">
        <v>0</v>
      </c>
      <c r="F508" s="90">
        <v>3.7380848545261978E-4</v>
      </c>
      <c r="G508" s="90">
        <v>1.2460282848420658E-4</v>
      </c>
      <c r="H508" s="90">
        <v>1.2460282848420658E-4</v>
      </c>
      <c r="I508" s="90">
        <v>0</v>
      </c>
      <c r="J508" s="90">
        <v>1.2460282848420658E-4</v>
      </c>
      <c r="K508" s="90">
        <v>0</v>
      </c>
      <c r="L508" s="89" t="s">
        <v>854</v>
      </c>
      <c r="M508" s="42" t="s">
        <v>977</v>
      </c>
      <c r="N508" s="89" t="s">
        <v>850</v>
      </c>
    </row>
    <row r="509" spans="2:14">
      <c r="B509" s="90">
        <v>1.8690424272630989E-4</v>
      </c>
      <c r="C509" s="90">
        <v>6.2301414242103292E-5</v>
      </c>
      <c r="D509" s="90">
        <v>9.3452121363154941E-4</v>
      </c>
      <c r="E509" s="90">
        <v>0</v>
      </c>
      <c r="F509" s="90">
        <v>2.5543579839262349E-3</v>
      </c>
      <c r="G509" s="90">
        <v>1.9313438415052022E-3</v>
      </c>
      <c r="H509" s="90">
        <v>0</v>
      </c>
      <c r="I509" s="90">
        <v>0</v>
      </c>
      <c r="J509" s="90">
        <v>0</v>
      </c>
      <c r="K509" s="90">
        <v>6.2301414242103292E-5</v>
      </c>
      <c r="L509" s="89" t="s">
        <v>854</v>
      </c>
      <c r="M509" s="42" t="s">
        <v>976</v>
      </c>
      <c r="N509" s="89" t="s">
        <v>975</v>
      </c>
    </row>
    <row r="510" spans="2:14">
      <c r="B510" s="90">
        <v>1.682138184536789E-3</v>
      </c>
      <c r="C510" s="90">
        <v>6.2301414242103292E-5</v>
      </c>
      <c r="D510" s="90">
        <v>0</v>
      </c>
      <c r="E510" s="90">
        <v>0</v>
      </c>
      <c r="F510" s="90">
        <v>3.1150707121051647E-4</v>
      </c>
      <c r="G510" s="90">
        <v>1.1837268705999625E-3</v>
      </c>
      <c r="H510" s="90">
        <v>0</v>
      </c>
      <c r="I510" s="90">
        <v>0</v>
      </c>
      <c r="J510" s="90">
        <v>0</v>
      </c>
      <c r="K510" s="90">
        <v>6.2301414242103292E-5</v>
      </c>
      <c r="L510" s="89" t="s">
        <v>854</v>
      </c>
      <c r="M510" s="42" t="s">
        <v>974</v>
      </c>
      <c r="N510" s="89" t="s">
        <v>712</v>
      </c>
    </row>
    <row r="511" spans="2:14">
      <c r="B511" s="90">
        <v>7.5384711232944985E-3</v>
      </c>
      <c r="C511" s="90">
        <v>3.3642763690735779E-3</v>
      </c>
      <c r="D511" s="90">
        <v>4.672606068157747E-3</v>
      </c>
      <c r="E511" s="90">
        <v>0</v>
      </c>
      <c r="F511" s="90">
        <v>1.2460282848420658E-4</v>
      </c>
      <c r="G511" s="90">
        <v>6.2301414242103292E-5</v>
      </c>
      <c r="H511" s="90">
        <v>6.2301414242103292E-5</v>
      </c>
      <c r="I511" s="90">
        <v>6.2301414242103294E-4</v>
      </c>
      <c r="J511" s="90">
        <v>0</v>
      </c>
      <c r="K511" s="90">
        <v>0</v>
      </c>
      <c r="L511" s="89" t="s">
        <v>854</v>
      </c>
      <c r="M511" s="42" t="s">
        <v>973</v>
      </c>
      <c r="N511" s="89" t="s">
        <v>842</v>
      </c>
    </row>
    <row r="512" spans="2:14">
      <c r="B512" s="90">
        <v>5.1710173820945738E-3</v>
      </c>
      <c r="C512" s="90">
        <v>4.9841131393682633E-4</v>
      </c>
      <c r="D512" s="90">
        <v>0</v>
      </c>
      <c r="E512" s="90">
        <v>0</v>
      </c>
      <c r="F512" s="90">
        <v>3.7380848545261978E-4</v>
      </c>
      <c r="G512" s="90">
        <v>1.059124042115756E-3</v>
      </c>
      <c r="H512" s="90">
        <v>0</v>
      </c>
      <c r="I512" s="90">
        <v>0</v>
      </c>
      <c r="J512" s="90">
        <v>2.4920565696841317E-4</v>
      </c>
      <c r="K512" s="90">
        <v>1.682138184536789E-3</v>
      </c>
      <c r="L512" s="89" t="s">
        <v>854</v>
      </c>
      <c r="M512" s="42" t="s">
        <v>972</v>
      </c>
      <c r="N512" s="89" t="s">
        <v>708</v>
      </c>
    </row>
    <row r="513" spans="2:14">
      <c r="B513" s="90">
        <v>1.8690424272630989E-4</v>
      </c>
      <c r="C513" s="90">
        <v>5.2956202105787801E-3</v>
      </c>
      <c r="D513" s="90">
        <v>1.5575353560525825E-3</v>
      </c>
      <c r="E513" s="90">
        <v>0</v>
      </c>
      <c r="F513" s="90">
        <v>6.2301414242103292E-5</v>
      </c>
      <c r="G513" s="90">
        <v>3.1150707121051647E-4</v>
      </c>
      <c r="H513" s="90">
        <v>0</v>
      </c>
      <c r="I513" s="90">
        <v>3.7380848545261978E-4</v>
      </c>
      <c r="J513" s="90">
        <v>0</v>
      </c>
      <c r="K513" s="90">
        <v>2.4920565696841317E-4</v>
      </c>
      <c r="L513" s="89" t="s">
        <v>854</v>
      </c>
      <c r="M513" s="42" t="s">
        <v>971</v>
      </c>
      <c r="N513" s="89" t="s">
        <v>704</v>
      </c>
    </row>
    <row r="514" spans="2:14">
      <c r="B514" s="90">
        <v>4.5480032396735407E-3</v>
      </c>
      <c r="C514" s="90">
        <v>4.672606068157747E-3</v>
      </c>
      <c r="D514" s="90">
        <v>4.174194754220921E-3</v>
      </c>
      <c r="E514" s="90">
        <v>0</v>
      </c>
      <c r="F514" s="90">
        <v>1.8690424272630989E-4</v>
      </c>
      <c r="G514" s="90">
        <v>6.2301414242103294E-4</v>
      </c>
      <c r="H514" s="90">
        <v>0</v>
      </c>
      <c r="I514" s="90">
        <v>3.1150707121051647E-4</v>
      </c>
      <c r="J514" s="90">
        <v>0</v>
      </c>
      <c r="K514" s="90">
        <v>0</v>
      </c>
      <c r="L514" s="89" t="s">
        <v>854</v>
      </c>
      <c r="M514" s="42" t="s">
        <v>970</v>
      </c>
      <c r="N514" s="89" t="s">
        <v>704</v>
      </c>
    </row>
    <row r="515" spans="2:14">
      <c r="B515" s="90">
        <v>3.1150707121051647E-4</v>
      </c>
      <c r="C515" s="90">
        <v>4.3610989969472308E-4</v>
      </c>
      <c r="D515" s="90">
        <v>0</v>
      </c>
      <c r="E515" s="90">
        <v>0</v>
      </c>
      <c r="F515" s="90">
        <v>7.4761697090523955E-4</v>
      </c>
      <c r="G515" s="90">
        <v>1.8690424272630989E-4</v>
      </c>
      <c r="H515" s="90">
        <v>0</v>
      </c>
      <c r="I515" s="90">
        <v>0</v>
      </c>
      <c r="J515" s="90">
        <v>0</v>
      </c>
      <c r="K515" s="90">
        <v>0</v>
      </c>
      <c r="L515" s="89" t="s">
        <v>854</v>
      </c>
      <c r="M515" s="42" t="s">
        <v>969</v>
      </c>
      <c r="N515" s="89" t="s">
        <v>693</v>
      </c>
    </row>
    <row r="516" spans="2:14">
      <c r="B516" s="90">
        <v>6.853155566631363E-4</v>
      </c>
      <c r="C516" s="90">
        <v>8.7221979938944616E-4</v>
      </c>
      <c r="D516" s="90">
        <v>6.2301414242103292E-5</v>
      </c>
      <c r="E516" s="90">
        <v>0</v>
      </c>
      <c r="F516" s="90">
        <v>5.6071272817892967E-3</v>
      </c>
      <c r="G516" s="90">
        <v>1.5575353560525825E-3</v>
      </c>
      <c r="H516" s="90">
        <v>0</v>
      </c>
      <c r="I516" s="90">
        <v>0</v>
      </c>
      <c r="J516" s="90">
        <v>0</v>
      </c>
      <c r="K516" s="90">
        <v>0</v>
      </c>
      <c r="L516" s="89" t="s">
        <v>854</v>
      </c>
      <c r="M516" s="42" t="s">
        <v>968</v>
      </c>
      <c r="N516" s="89" t="s">
        <v>693</v>
      </c>
    </row>
    <row r="517" spans="2:14">
      <c r="B517" s="90">
        <v>7.4761697090523955E-4</v>
      </c>
      <c r="C517" s="90">
        <v>1.2460282848420658E-4</v>
      </c>
      <c r="D517" s="90">
        <v>3.1150707121051647E-4</v>
      </c>
      <c r="E517" s="90">
        <v>0</v>
      </c>
      <c r="F517" s="90">
        <v>4.3610989969472308E-4</v>
      </c>
      <c r="G517" s="90">
        <v>1.2460282848420658E-4</v>
      </c>
      <c r="H517" s="90">
        <v>2.4920565696841318E-3</v>
      </c>
      <c r="I517" s="90">
        <v>2.4920565696841317E-4</v>
      </c>
      <c r="J517" s="90">
        <v>1.2460282848420658E-4</v>
      </c>
      <c r="K517" s="90">
        <v>6.2301414242103292E-5</v>
      </c>
      <c r="L517" s="89" t="s">
        <v>854</v>
      </c>
      <c r="M517" s="42" t="s">
        <v>967</v>
      </c>
      <c r="N517" s="89" t="s">
        <v>966</v>
      </c>
    </row>
    <row r="518" spans="2:14">
      <c r="B518" s="90">
        <v>4.9841131393682633E-4</v>
      </c>
      <c r="C518" s="90">
        <v>6.2301414242103292E-5</v>
      </c>
      <c r="D518" s="90">
        <v>5.6694286960313998E-3</v>
      </c>
      <c r="E518" s="90">
        <v>0</v>
      </c>
      <c r="F518" s="90">
        <v>1.2460282848420658E-4</v>
      </c>
      <c r="G518" s="90">
        <v>6.2301414242103292E-5</v>
      </c>
      <c r="H518" s="90">
        <v>3.7380848545261978E-4</v>
      </c>
      <c r="I518" s="90">
        <v>2.4920565696841317E-4</v>
      </c>
      <c r="J518" s="90">
        <v>4.7972088966419541E-3</v>
      </c>
      <c r="K518" s="90">
        <v>3.1150707121051647E-4</v>
      </c>
      <c r="L518" s="89" t="s">
        <v>854</v>
      </c>
      <c r="M518" s="42" t="s">
        <v>965</v>
      </c>
      <c r="N518" s="89" t="s">
        <v>671</v>
      </c>
    </row>
    <row r="519" spans="2:14">
      <c r="B519" s="90">
        <v>6.2301414242103292E-5</v>
      </c>
      <c r="C519" s="90">
        <v>6.2301414242103294E-4</v>
      </c>
      <c r="D519" s="90">
        <v>0</v>
      </c>
      <c r="E519" s="90">
        <v>0</v>
      </c>
      <c r="F519" s="90">
        <v>2.4920565696841317E-4</v>
      </c>
      <c r="G519" s="90">
        <v>5.6071272817892969E-4</v>
      </c>
      <c r="H519" s="90">
        <v>0</v>
      </c>
      <c r="I519" s="90">
        <v>1.2460282848420658E-4</v>
      </c>
      <c r="J519" s="90">
        <v>2.4920565696841317E-4</v>
      </c>
      <c r="K519" s="90">
        <v>4.3610989969472308E-4</v>
      </c>
      <c r="L519" s="89" t="s">
        <v>854</v>
      </c>
      <c r="M519" s="42" t="s">
        <v>964</v>
      </c>
      <c r="N519" s="89" t="s">
        <v>658</v>
      </c>
    </row>
    <row r="520" spans="2:14">
      <c r="B520" s="90">
        <v>1.8690424272630989E-4</v>
      </c>
      <c r="C520" s="90">
        <v>3.7380848545261978E-4</v>
      </c>
      <c r="D520" s="90">
        <v>7.4761697090523955E-4</v>
      </c>
      <c r="E520" s="90">
        <v>0</v>
      </c>
      <c r="F520" s="90">
        <v>6.853155566631363E-4</v>
      </c>
      <c r="G520" s="90">
        <v>1.1214254563578594E-3</v>
      </c>
      <c r="H520" s="90">
        <v>0</v>
      </c>
      <c r="I520" s="90">
        <v>0</v>
      </c>
      <c r="J520" s="90">
        <v>1.8690424272630989E-4</v>
      </c>
      <c r="K520" s="90">
        <v>6.2301414242103292E-5</v>
      </c>
      <c r="L520" s="89" t="s">
        <v>854</v>
      </c>
      <c r="M520" s="42" t="s">
        <v>963</v>
      </c>
      <c r="N520" s="89" t="s">
        <v>658</v>
      </c>
    </row>
    <row r="521" spans="2:14">
      <c r="B521" s="90">
        <v>6.2301414242103292E-5</v>
      </c>
      <c r="C521" s="90">
        <v>6.2301414242103292E-5</v>
      </c>
      <c r="D521" s="90">
        <v>3.1150707121051647E-4</v>
      </c>
      <c r="E521" s="90">
        <v>0</v>
      </c>
      <c r="F521" s="90">
        <v>6.2301414242103292E-5</v>
      </c>
      <c r="G521" s="90">
        <v>6.2301414242103292E-5</v>
      </c>
      <c r="H521" s="90">
        <v>0</v>
      </c>
      <c r="I521" s="90">
        <v>0</v>
      </c>
      <c r="J521" s="90">
        <v>3.7380848545261978E-4</v>
      </c>
      <c r="K521" s="90">
        <v>2.4920565696841317E-4</v>
      </c>
      <c r="L521" s="89" t="s">
        <v>854</v>
      </c>
      <c r="M521" s="42" t="s">
        <v>962</v>
      </c>
      <c r="N521" s="89" t="s">
        <v>961</v>
      </c>
    </row>
    <row r="522" spans="2:14">
      <c r="B522" s="90">
        <v>1.2460282848420658E-4</v>
      </c>
      <c r="C522" s="90">
        <v>1.2460282848420658E-4</v>
      </c>
      <c r="D522" s="90">
        <v>0</v>
      </c>
      <c r="E522" s="90">
        <v>0</v>
      </c>
      <c r="F522" s="90">
        <v>1.2460282848420658E-4</v>
      </c>
      <c r="G522" s="90">
        <v>1.2460282848420658E-4</v>
      </c>
      <c r="H522" s="90">
        <v>1.5575353560525825E-3</v>
      </c>
      <c r="I522" s="90">
        <v>1.2460282848420658E-4</v>
      </c>
      <c r="J522" s="90">
        <v>1.8690424272630989E-4</v>
      </c>
      <c r="K522" s="90">
        <v>1.2460282848420658E-4</v>
      </c>
      <c r="L522" s="89" t="s">
        <v>854</v>
      </c>
      <c r="M522" s="42" t="s">
        <v>960</v>
      </c>
      <c r="N522" s="89" t="s">
        <v>645</v>
      </c>
    </row>
    <row r="523" spans="2:14">
      <c r="B523" s="90">
        <v>1.8067410130209955E-3</v>
      </c>
      <c r="C523" s="90">
        <v>9.9682262787365267E-4</v>
      </c>
      <c r="D523" s="90">
        <v>3.1150707121051647E-4</v>
      </c>
      <c r="E523" s="90">
        <v>0</v>
      </c>
      <c r="F523" s="90">
        <v>1.1837268705999625E-3</v>
      </c>
      <c r="G523" s="90">
        <v>7.4761697090523955E-4</v>
      </c>
      <c r="H523" s="90">
        <v>1.1463460220547006E-2</v>
      </c>
      <c r="I523" s="90">
        <v>3.3019749548314748E-3</v>
      </c>
      <c r="J523" s="90">
        <v>1.682138184536789E-3</v>
      </c>
      <c r="K523" s="90">
        <v>8.7221979938944616E-4</v>
      </c>
      <c r="L523" s="89" t="s">
        <v>854</v>
      </c>
      <c r="M523" s="42" t="s">
        <v>959</v>
      </c>
      <c r="N523" s="89" t="s">
        <v>645</v>
      </c>
    </row>
    <row r="524" spans="2:14">
      <c r="B524" s="90">
        <v>1.2460282848420658E-4</v>
      </c>
      <c r="C524" s="90">
        <v>1.2460282848420658E-4</v>
      </c>
      <c r="D524" s="90">
        <v>0</v>
      </c>
      <c r="E524" s="90">
        <v>6.2301414242103292E-5</v>
      </c>
      <c r="F524" s="90">
        <v>6.2301414242103292E-5</v>
      </c>
      <c r="G524" s="90">
        <v>6.2301414242103292E-5</v>
      </c>
      <c r="H524" s="90">
        <v>6.2301414242103292E-5</v>
      </c>
      <c r="I524" s="90">
        <v>3.1150707121051647E-4</v>
      </c>
      <c r="J524" s="90">
        <v>4.1118933399788178E-3</v>
      </c>
      <c r="K524" s="90">
        <v>2.4920565696841317E-4</v>
      </c>
      <c r="L524" s="89" t="s">
        <v>854</v>
      </c>
      <c r="M524" s="42" t="s">
        <v>958</v>
      </c>
      <c r="N524" s="89" t="s">
        <v>645</v>
      </c>
    </row>
    <row r="525" spans="2:14">
      <c r="B525" s="90">
        <v>1.2460282848420658E-4</v>
      </c>
      <c r="C525" s="90">
        <v>1.2460282848420658E-4</v>
      </c>
      <c r="D525" s="90">
        <v>0</v>
      </c>
      <c r="E525" s="90">
        <v>0</v>
      </c>
      <c r="F525" s="90">
        <v>1.2460282848420658E-4</v>
      </c>
      <c r="G525" s="90">
        <v>8.7221979938944616E-4</v>
      </c>
      <c r="H525" s="90">
        <v>6.2301414242103292E-5</v>
      </c>
      <c r="I525" s="90">
        <v>0</v>
      </c>
      <c r="J525" s="90">
        <v>1.9313438415052022E-3</v>
      </c>
      <c r="K525" s="90">
        <v>1.2460282848420659E-3</v>
      </c>
      <c r="L525" s="89" t="s">
        <v>854</v>
      </c>
      <c r="M525" s="42" t="s">
        <v>957</v>
      </c>
      <c r="N525" s="89" t="s">
        <v>956</v>
      </c>
    </row>
    <row r="526" spans="2:14">
      <c r="B526" s="90">
        <v>6.2301414242103292E-5</v>
      </c>
      <c r="C526" s="90">
        <v>6.2301414242103292E-5</v>
      </c>
      <c r="D526" s="90">
        <v>0</v>
      </c>
      <c r="E526" s="90">
        <v>0</v>
      </c>
      <c r="F526" s="90">
        <v>1.8690424272630989E-4</v>
      </c>
      <c r="G526" s="90">
        <v>1.2460282848420658E-4</v>
      </c>
      <c r="H526" s="90">
        <v>6.2301414242103292E-5</v>
      </c>
      <c r="I526" s="90">
        <v>5.6071272817892969E-4</v>
      </c>
      <c r="J526" s="90">
        <v>1.8690424272630989E-4</v>
      </c>
      <c r="K526" s="90">
        <v>2.4920565696841317E-4</v>
      </c>
      <c r="L526" s="89" t="s">
        <v>854</v>
      </c>
      <c r="M526" s="42" t="s">
        <v>955</v>
      </c>
      <c r="N526" s="89" t="s">
        <v>637</v>
      </c>
    </row>
    <row r="527" spans="2:14">
      <c r="B527" s="90">
        <v>5.6071272817892969E-4</v>
      </c>
      <c r="C527" s="90">
        <v>1.8690424272630989E-4</v>
      </c>
      <c r="D527" s="90">
        <v>0</v>
      </c>
      <c r="E527" s="90">
        <v>0</v>
      </c>
      <c r="F527" s="90">
        <v>1.8690424272630989E-4</v>
      </c>
      <c r="G527" s="90">
        <v>3.7380848545261978E-4</v>
      </c>
      <c r="H527" s="90">
        <v>6.2301414242103292E-5</v>
      </c>
      <c r="I527" s="90">
        <v>0</v>
      </c>
      <c r="J527" s="90">
        <v>0</v>
      </c>
      <c r="K527" s="90">
        <v>0</v>
      </c>
      <c r="L527" s="89" t="s">
        <v>854</v>
      </c>
      <c r="M527" s="42" t="s">
        <v>954</v>
      </c>
      <c r="N527" s="89" t="s">
        <v>953</v>
      </c>
    </row>
    <row r="528" spans="2:14">
      <c r="B528" s="90">
        <v>6.2301414242103292E-5</v>
      </c>
      <c r="C528" s="90">
        <v>2.4920565696841317E-4</v>
      </c>
      <c r="D528" s="90">
        <v>0</v>
      </c>
      <c r="E528" s="90">
        <v>8.099183851473428E-4</v>
      </c>
      <c r="F528" s="90">
        <v>6.2301414242103292E-5</v>
      </c>
      <c r="G528" s="90">
        <v>1.2460282848420658E-4</v>
      </c>
      <c r="H528" s="90">
        <v>0</v>
      </c>
      <c r="I528" s="90">
        <v>1.4329325275683757E-3</v>
      </c>
      <c r="J528" s="90">
        <v>3.1150707121051647E-4</v>
      </c>
      <c r="K528" s="90">
        <v>1.8690424272630989E-4</v>
      </c>
      <c r="L528" s="89" t="s">
        <v>854</v>
      </c>
      <c r="M528" s="42" t="s">
        <v>952</v>
      </c>
      <c r="N528" s="89" t="s">
        <v>622</v>
      </c>
    </row>
    <row r="529" spans="2:14">
      <c r="B529" s="90">
        <v>9.3452121363154941E-4</v>
      </c>
      <c r="C529" s="90">
        <v>1.8690424272630989E-4</v>
      </c>
      <c r="D529" s="90">
        <v>6.2301414242103292E-5</v>
      </c>
      <c r="E529" s="90">
        <v>0</v>
      </c>
      <c r="F529" s="90">
        <v>3.7380848545261978E-4</v>
      </c>
      <c r="G529" s="90">
        <v>1.2460282848420658E-4</v>
      </c>
      <c r="H529" s="90">
        <v>0</v>
      </c>
      <c r="I529" s="90">
        <v>1.8690424272630989E-4</v>
      </c>
      <c r="J529" s="90">
        <v>6.853155566631363E-4</v>
      </c>
      <c r="K529" s="90">
        <v>6.2301414242103294E-4</v>
      </c>
      <c r="L529" s="89" t="s">
        <v>854</v>
      </c>
      <c r="M529" s="42" t="s">
        <v>951</v>
      </c>
      <c r="N529" s="89" t="s">
        <v>950</v>
      </c>
    </row>
    <row r="530" spans="2:14">
      <c r="B530" s="90">
        <v>6.2301414242103292E-5</v>
      </c>
      <c r="C530" s="90">
        <v>6.2301414242103292E-5</v>
      </c>
      <c r="D530" s="90">
        <v>0</v>
      </c>
      <c r="E530" s="90">
        <v>0</v>
      </c>
      <c r="F530" s="90">
        <v>2.4920565696841317E-4</v>
      </c>
      <c r="G530" s="90">
        <v>1.8690424272630989E-4</v>
      </c>
      <c r="H530" s="90">
        <v>0</v>
      </c>
      <c r="I530" s="90">
        <v>0</v>
      </c>
      <c r="J530" s="90">
        <v>0</v>
      </c>
      <c r="K530" s="90">
        <v>0</v>
      </c>
      <c r="L530" s="89" t="s">
        <v>854</v>
      </c>
      <c r="M530" s="42" t="s">
        <v>949</v>
      </c>
      <c r="N530" s="89" t="s">
        <v>948</v>
      </c>
    </row>
    <row r="531" spans="2:14">
      <c r="B531" s="90">
        <v>3.1150707121051647E-4</v>
      </c>
      <c r="C531" s="90">
        <v>1.8690424272630989E-4</v>
      </c>
      <c r="D531" s="90">
        <v>1.2460282848420658E-4</v>
      </c>
      <c r="E531" s="90">
        <v>0</v>
      </c>
      <c r="F531" s="90">
        <v>8.7221979938944616E-4</v>
      </c>
      <c r="G531" s="90">
        <v>4.9841131393682633E-4</v>
      </c>
      <c r="H531" s="90">
        <v>0</v>
      </c>
      <c r="I531" s="90">
        <v>0</v>
      </c>
      <c r="J531" s="90">
        <v>0</v>
      </c>
      <c r="K531" s="90">
        <v>0</v>
      </c>
      <c r="L531" s="89" t="s">
        <v>854</v>
      </c>
      <c r="M531" s="42" t="s">
        <v>947</v>
      </c>
      <c r="N531" s="89" t="s">
        <v>593</v>
      </c>
    </row>
    <row r="532" spans="2:14">
      <c r="B532" s="90">
        <v>6.2301414242103292E-5</v>
      </c>
      <c r="C532" s="90">
        <v>3.1150707121051647E-4</v>
      </c>
      <c r="D532" s="90">
        <v>1.8690424272630989E-4</v>
      </c>
      <c r="E532" s="90">
        <v>0</v>
      </c>
      <c r="F532" s="90">
        <v>6.2301414242103292E-5</v>
      </c>
      <c r="G532" s="90">
        <v>3.7380848545261978E-4</v>
      </c>
      <c r="H532" s="90">
        <v>0</v>
      </c>
      <c r="I532" s="90">
        <v>8.7221979938944616E-4</v>
      </c>
      <c r="J532" s="90">
        <v>1.8690424272630989E-4</v>
      </c>
      <c r="K532" s="90">
        <v>0</v>
      </c>
      <c r="L532" s="89" t="s">
        <v>854</v>
      </c>
      <c r="M532" s="42" t="s">
        <v>946</v>
      </c>
      <c r="N532" s="89" t="s">
        <v>583</v>
      </c>
    </row>
    <row r="533" spans="2:14">
      <c r="B533" s="90">
        <v>1.2460282848420658E-4</v>
      </c>
      <c r="C533" s="90">
        <v>6.2301414242103292E-5</v>
      </c>
      <c r="D533" s="90">
        <v>1.2460282848420658E-4</v>
      </c>
      <c r="E533" s="90">
        <v>0</v>
      </c>
      <c r="F533" s="90">
        <v>3.7380848545261978E-4</v>
      </c>
      <c r="G533" s="90">
        <v>2.4920565696841317E-4</v>
      </c>
      <c r="H533" s="90">
        <v>0</v>
      </c>
      <c r="I533" s="90">
        <v>0</v>
      </c>
      <c r="J533" s="90">
        <v>0</v>
      </c>
      <c r="K533" s="90">
        <v>0</v>
      </c>
      <c r="L533" s="89" t="s">
        <v>854</v>
      </c>
      <c r="M533" s="42" t="s">
        <v>945</v>
      </c>
      <c r="N533" s="89" t="s">
        <v>575</v>
      </c>
    </row>
    <row r="534" spans="2:14">
      <c r="B534" s="90">
        <v>1.2024172948725936E-2</v>
      </c>
      <c r="C534" s="90">
        <v>1.8690424272630989E-4</v>
      </c>
      <c r="D534" s="90">
        <v>0</v>
      </c>
      <c r="E534" s="90">
        <v>0</v>
      </c>
      <c r="F534" s="90">
        <v>2.4920565696841317E-4</v>
      </c>
      <c r="G534" s="90">
        <v>4.9841131393682633E-4</v>
      </c>
      <c r="H534" s="90">
        <v>0</v>
      </c>
      <c r="I534" s="90">
        <v>0</v>
      </c>
      <c r="J534" s="90">
        <v>0</v>
      </c>
      <c r="K534" s="90">
        <v>0</v>
      </c>
      <c r="L534" s="89" t="s">
        <v>854</v>
      </c>
      <c r="M534" s="42" t="s">
        <v>944</v>
      </c>
      <c r="N534" s="89" t="s">
        <v>569</v>
      </c>
    </row>
    <row r="535" spans="2:14">
      <c r="B535" s="90">
        <v>4.9841131393682633E-4</v>
      </c>
      <c r="C535" s="90">
        <v>6.2301414242103292E-5</v>
      </c>
      <c r="D535" s="90">
        <v>0</v>
      </c>
      <c r="E535" s="90">
        <v>0</v>
      </c>
      <c r="F535" s="90">
        <v>6.1055385957261227E-3</v>
      </c>
      <c r="G535" s="90">
        <v>4.5480032396735407E-3</v>
      </c>
      <c r="H535" s="90">
        <v>0</v>
      </c>
      <c r="I535" s="90">
        <v>6.2301414242103292E-5</v>
      </c>
      <c r="J535" s="90">
        <v>0</v>
      </c>
      <c r="K535" s="90">
        <v>6.2301414242103292E-5</v>
      </c>
      <c r="L535" s="89" t="s">
        <v>854</v>
      </c>
      <c r="M535" s="42" t="s">
        <v>943</v>
      </c>
      <c r="N535" s="89" t="s">
        <v>555</v>
      </c>
    </row>
    <row r="536" spans="2:14">
      <c r="B536" s="90">
        <v>6.2301414242103294E-4</v>
      </c>
      <c r="C536" s="90">
        <v>3.1150707121051647E-4</v>
      </c>
      <c r="D536" s="90">
        <v>0</v>
      </c>
      <c r="E536" s="90">
        <v>0</v>
      </c>
      <c r="F536" s="90">
        <v>5.0464145536103667E-3</v>
      </c>
      <c r="G536" s="90">
        <v>1.3083296990841692E-3</v>
      </c>
      <c r="H536" s="90">
        <v>6.2301414242103292E-5</v>
      </c>
      <c r="I536" s="90">
        <v>0</v>
      </c>
      <c r="J536" s="90">
        <v>0</v>
      </c>
      <c r="K536" s="90">
        <v>0</v>
      </c>
      <c r="L536" s="89" t="s">
        <v>854</v>
      </c>
      <c r="M536" s="42" t="s">
        <v>942</v>
      </c>
      <c r="N536" s="89" t="s">
        <v>555</v>
      </c>
    </row>
    <row r="537" spans="2:14">
      <c r="B537" s="90">
        <v>7.4761697090523955E-4</v>
      </c>
      <c r="C537" s="90">
        <v>4.9841131393682633E-4</v>
      </c>
      <c r="D537" s="90">
        <v>0</v>
      </c>
      <c r="E537" s="90">
        <v>0</v>
      </c>
      <c r="F537" s="90">
        <v>6.2301414242103292E-5</v>
      </c>
      <c r="G537" s="90">
        <v>1.2460282848420658E-4</v>
      </c>
      <c r="H537" s="90">
        <v>0</v>
      </c>
      <c r="I537" s="90">
        <v>0</v>
      </c>
      <c r="J537" s="90">
        <v>0</v>
      </c>
      <c r="K537" s="90">
        <v>1.2460282848420658E-4</v>
      </c>
      <c r="L537" s="89" t="s">
        <v>854</v>
      </c>
      <c r="M537" s="42" t="s">
        <v>941</v>
      </c>
      <c r="N537" s="89" t="s">
        <v>555</v>
      </c>
    </row>
    <row r="538" spans="2:14">
      <c r="B538" s="90">
        <v>3.7380848545261978E-4</v>
      </c>
      <c r="C538" s="90">
        <v>1.2460282848420658E-4</v>
      </c>
      <c r="D538" s="90">
        <v>0</v>
      </c>
      <c r="E538" s="90">
        <v>0</v>
      </c>
      <c r="F538" s="90">
        <v>1.2460282848420658E-4</v>
      </c>
      <c r="G538" s="90">
        <v>2.4920565696841317E-4</v>
      </c>
      <c r="H538" s="90">
        <v>3.1150707121051647E-4</v>
      </c>
      <c r="I538" s="90">
        <v>0</v>
      </c>
      <c r="J538" s="90">
        <v>1.8690424272630989E-4</v>
      </c>
      <c r="K538" s="90">
        <v>0</v>
      </c>
      <c r="L538" s="89" t="s">
        <v>854</v>
      </c>
      <c r="M538" s="42" t="s">
        <v>940</v>
      </c>
      <c r="N538" s="89" t="s">
        <v>555</v>
      </c>
    </row>
    <row r="539" spans="2:14">
      <c r="B539" s="90">
        <v>4.9841131393682635E-3</v>
      </c>
      <c r="C539" s="90">
        <v>3.8626876830104044E-3</v>
      </c>
      <c r="D539" s="90">
        <v>1.8690424272630989E-4</v>
      </c>
      <c r="E539" s="90">
        <v>0</v>
      </c>
      <c r="F539" s="90">
        <v>4.3922497040682823E-2</v>
      </c>
      <c r="G539" s="90">
        <v>3.7318547131019876E-2</v>
      </c>
      <c r="H539" s="90">
        <v>3.1150707121051647E-4</v>
      </c>
      <c r="I539" s="90">
        <v>0</v>
      </c>
      <c r="J539" s="90">
        <v>6.2301414242103292E-5</v>
      </c>
      <c r="K539" s="90">
        <v>6.2301414242103292E-5</v>
      </c>
      <c r="L539" s="89" t="s">
        <v>854</v>
      </c>
      <c r="M539" s="91" t="s">
        <v>1</v>
      </c>
      <c r="N539" s="89" t="s">
        <v>555</v>
      </c>
    </row>
    <row r="540" spans="2:14">
      <c r="B540" s="90">
        <v>1.6198367702946856E-3</v>
      </c>
      <c r="C540" s="90">
        <v>4.3610989969472308E-4</v>
      </c>
      <c r="D540" s="90">
        <v>2.4920565696841317E-4</v>
      </c>
      <c r="E540" s="90">
        <v>0</v>
      </c>
      <c r="F540" s="90">
        <v>9.5321163790418051E-3</v>
      </c>
      <c r="G540" s="90">
        <v>4.9841131393682635E-3</v>
      </c>
      <c r="H540" s="90">
        <v>6.2301414242103292E-5</v>
      </c>
      <c r="I540" s="90">
        <v>0</v>
      </c>
      <c r="J540" s="90">
        <v>0</v>
      </c>
      <c r="K540" s="90">
        <v>0</v>
      </c>
      <c r="L540" s="89" t="s">
        <v>854</v>
      </c>
      <c r="M540" s="42" t="s">
        <v>939</v>
      </c>
      <c r="N540" s="89" t="s">
        <v>555</v>
      </c>
    </row>
    <row r="541" spans="2:14">
      <c r="B541" s="90">
        <v>3.7380848545261978E-4</v>
      </c>
      <c r="C541" s="90">
        <v>1.8690424272630989E-4</v>
      </c>
      <c r="D541" s="90">
        <v>2.9904678836209582E-3</v>
      </c>
      <c r="E541" s="90">
        <v>0</v>
      </c>
      <c r="F541" s="90">
        <v>1.2460282848420659E-3</v>
      </c>
      <c r="G541" s="90">
        <v>1.2460282848420659E-3</v>
      </c>
      <c r="H541" s="90">
        <v>0</v>
      </c>
      <c r="I541" s="90">
        <v>0</v>
      </c>
      <c r="J541" s="90">
        <v>1.2460282848420658E-4</v>
      </c>
      <c r="K541" s="90">
        <v>0</v>
      </c>
      <c r="L541" s="89" t="s">
        <v>854</v>
      </c>
      <c r="M541" s="42" t="s">
        <v>938</v>
      </c>
      <c r="N541" s="89" t="s">
        <v>555</v>
      </c>
    </row>
    <row r="542" spans="2:14">
      <c r="B542" s="90">
        <v>4.3610989969472308E-4</v>
      </c>
      <c r="C542" s="90">
        <v>1.8690424272630989E-4</v>
      </c>
      <c r="D542" s="90">
        <v>6.2301414242103292E-5</v>
      </c>
      <c r="E542" s="90">
        <v>0</v>
      </c>
      <c r="F542" s="90">
        <v>6.2301414242103294E-4</v>
      </c>
      <c r="G542" s="90">
        <v>6.2301414242103292E-5</v>
      </c>
      <c r="H542" s="90">
        <v>0</v>
      </c>
      <c r="I542" s="90">
        <v>1.2460282848420658E-4</v>
      </c>
      <c r="J542" s="90">
        <v>0</v>
      </c>
      <c r="K542" s="90">
        <v>2.4920565696841317E-4</v>
      </c>
      <c r="L542" s="89" t="s">
        <v>854</v>
      </c>
      <c r="M542" s="42" t="s">
        <v>937</v>
      </c>
      <c r="N542" s="89" t="s">
        <v>555</v>
      </c>
    </row>
    <row r="543" spans="2:14">
      <c r="B543" s="90">
        <v>1.2460282848420658E-4</v>
      </c>
      <c r="C543" s="90">
        <v>1.2584885676904866E-2</v>
      </c>
      <c r="D543" s="90">
        <v>0</v>
      </c>
      <c r="E543" s="90">
        <v>0</v>
      </c>
      <c r="F543" s="90">
        <v>9.9682262787365267E-4</v>
      </c>
      <c r="G543" s="90">
        <v>1.1837268705999625E-3</v>
      </c>
      <c r="H543" s="90">
        <v>0</v>
      </c>
      <c r="I543" s="90">
        <v>0</v>
      </c>
      <c r="J543" s="90">
        <v>1.3083296990841692E-3</v>
      </c>
      <c r="K543" s="90">
        <v>5.6071272817892969E-4</v>
      </c>
      <c r="L543" s="89" t="s">
        <v>854</v>
      </c>
      <c r="M543" s="42" t="s">
        <v>936</v>
      </c>
      <c r="N543" s="89" t="s">
        <v>551</v>
      </c>
    </row>
    <row r="544" spans="2:14">
      <c r="B544" s="90">
        <v>1.2460282848420658E-4</v>
      </c>
      <c r="C544" s="90">
        <v>1.8690424272630989E-4</v>
      </c>
      <c r="D544" s="90">
        <v>4.3610989969472308E-4</v>
      </c>
      <c r="E544" s="90">
        <v>0</v>
      </c>
      <c r="F544" s="90">
        <v>4.9841131393682633E-4</v>
      </c>
      <c r="G544" s="90">
        <v>9.9682262787365267E-4</v>
      </c>
      <c r="H544" s="90">
        <v>0</v>
      </c>
      <c r="I544" s="90">
        <v>2.4920565696841317E-4</v>
      </c>
      <c r="J544" s="90">
        <v>6.2301414242103292E-5</v>
      </c>
      <c r="K544" s="90">
        <v>0</v>
      </c>
      <c r="L544" s="89" t="s">
        <v>854</v>
      </c>
      <c r="M544" s="42" t="s">
        <v>935</v>
      </c>
      <c r="N544" s="89" t="s">
        <v>934</v>
      </c>
    </row>
    <row r="545" spans="2:14">
      <c r="B545" s="90">
        <v>6.2301414242103292E-5</v>
      </c>
      <c r="C545" s="90">
        <v>6.2301414242103292E-5</v>
      </c>
      <c r="D545" s="90">
        <v>0</v>
      </c>
      <c r="E545" s="90">
        <v>0</v>
      </c>
      <c r="F545" s="90">
        <v>1.8690424272630989E-4</v>
      </c>
      <c r="G545" s="90">
        <v>9.3452121363154941E-4</v>
      </c>
      <c r="H545" s="90">
        <v>0</v>
      </c>
      <c r="I545" s="90">
        <v>0</v>
      </c>
      <c r="J545" s="90">
        <v>6.2301414242103292E-5</v>
      </c>
      <c r="K545" s="90">
        <v>0</v>
      </c>
      <c r="L545" s="89" t="s">
        <v>854</v>
      </c>
      <c r="M545" s="42" t="s">
        <v>933</v>
      </c>
      <c r="N545" s="89" t="s">
        <v>932</v>
      </c>
    </row>
    <row r="546" spans="2:14">
      <c r="B546" s="90">
        <v>3.1150707121051647E-4</v>
      </c>
      <c r="C546" s="90">
        <v>6.2301414242103292E-5</v>
      </c>
      <c r="D546" s="90">
        <v>0</v>
      </c>
      <c r="E546" s="90">
        <v>0</v>
      </c>
      <c r="F546" s="90">
        <v>1.2460282848420658E-4</v>
      </c>
      <c r="G546" s="90">
        <v>5.6071272817892969E-4</v>
      </c>
      <c r="H546" s="90">
        <v>6.2301414242103292E-5</v>
      </c>
      <c r="I546" s="90">
        <v>0</v>
      </c>
      <c r="J546" s="90">
        <v>4.9841131393682633E-4</v>
      </c>
      <c r="K546" s="90">
        <v>3.7380848545261978E-4</v>
      </c>
      <c r="L546" s="89" t="s">
        <v>854</v>
      </c>
      <c r="M546" s="42" t="s">
        <v>931</v>
      </c>
      <c r="N546" s="89" t="s">
        <v>545</v>
      </c>
    </row>
    <row r="547" spans="2:14">
      <c r="B547" s="90">
        <v>4.4234004111893344E-3</v>
      </c>
      <c r="C547" s="90">
        <v>3.4888791975577847E-3</v>
      </c>
      <c r="D547" s="90">
        <v>1.2460282848420658E-4</v>
      </c>
      <c r="E547" s="90">
        <v>0</v>
      </c>
      <c r="F547" s="90">
        <v>5.6071272817892969E-4</v>
      </c>
      <c r="G547" s="90">
        <v>5.6071272817892969E-4</v>
      </c>
      <c r="H547" s="90">
        <v>0</v>
      </c>
      <c r="I547" s="90">
        <v>0</v>
      </c>
      <c r="J547" s="90">
        <v>0</v>
      </c>
      <c r="K547" s="90">
        <v>0</v>
      </c>
      <c r="L547" s="89" t="s">
        <v>854</v>
      </c>
      <c r="M547" s="42" t="s">
        <v>930</v>
      </c>
      <c r="N547" s="89" t="s">
        <v>543</v>
      </c>
    </row>
    <row r="548" spans="2:14">
      <c r="B548" s="90">
        <v>1.2460282848420658E-4</v>
      </c>
      <c r="C548" s="90">
        <v>6.2301414242103292E-5</v>
      </c>
      <c r="D548" s="90">
        <v>0</v>
      </c>
      <c r="E548" s="90">
        <v>0</v>
      </c>
      <c r="F548" s="90">
        <v>9.9682262787365267E-4</v>
      </c>
      <c r="G548" s="90">
        <v>4.9841131393682633E-4</v>
      </c>
      <c r="H548" s="90">
        <v>0</v>
      </c>
      <c r="I548" s="90">
        <v>0</v>
      </c>
      <c r="J548" s="90">
        <v>0</v>
      </c>
      <c r="K548" s="90">
        <v>0</v>
      </c>
      <c r="L548" s="89" t="s">
        <v>854</v>
      </c>
      <c r="M548" s="42" t="s">
        <v>929</v>
      </c>
      <c r="N548" s="89" t="s">
        <v>499</v>
      </c>
    </row>
    <row r="549" spans="2:14">
      <c r="B549" s="90">
        <v>1.2460282848420658E-4</v>
      </c>
      <c r="C549" s="90">
        <v>1.2460282848420658E-4</v>
      </c>
      <c r="D549" s="90">
        <v>0</v>
      </c>
      <c r="E549" s="90">
        <v>1.2460282848420658E-4</v>
      </c>
      <c r="F549" s="90">
        <v>1.059124042115756E-3</v>
      </c>
      <c r="G549" s="90">
        <v>8.099183851473428E-4</v>
      </c>
      <c r="H549" s="90">
        <v>0</v>
      </c>
      <c r="I549" s="90">
        <v>1.2460282848420658E-4</v>
      </c>
      <c r="J549" s="90">
        <v>6.2301414242103294E-4</v>
      </c>
      <c r="K549" s="90">
        <v>2.4920565696841317E-4</v>
      </c>
      <c r="L549" s="89" t="s">
        <v>854</v>
      </c>
      <c r="M549" s="42" t="s">
        <v>928</v>
      </c>
      <c r="N549" s="89" t="s">
        <v>927</v>
      </c>
    </row>
    <row r="550" spans="2:14">
      <c r="B550" s="90">
        <v>1.2460282848420658E-4</v>
      </c>
      <c r="C550" s="90">
        <v>1.8690424272630989E-4</v>
      </c>
      <c r="D550" s="90">
        <v>1.2460282848420658E-4</v>
      </c>
      <c r="E550" s="90">
        <v>0</v>
      </c>
      <c r="F550" s="90">
        <v>5.6071272817892969E-4</v>
      </c>
      <c r="G550" s="90">
        <v>3.7380848545261978E-4</v>
      </c>
      <c r="H550" s="90">
        <v>0</v>
      </c>
      <c r="I550" s="90">
        <v>0</v>
      </c>
      <c r="J550" s="90">
        <v>0</v>
      </c>
      <c r="K550" s="90">
        <v>0</v>
      </c>
      <c r="L550" s="89" t="s">
        <v>854</v>
      </c>
      <c r="M550" s="42" t="s">
        <v>926</v>
      </c>
      <c r="N550" s="89" t="s">
        <v>481</v>
      </c>
    </row>
    <row r="551" spans="2:14">
      <c r="B551" s="90">
        <v>3.7380848545261978E-4</v>
      </c>
      <c r="C551" s="90">
        <v>1.2460282848420658E-4</v>
      </c>
      <c r="D551" s="90">
        <v>3.1150707121051647E-4</v>
      </c>
      <c r="E551" s="90">
        <v>0</v>
      </c>
      <c r="F551" s="90">
        <v>4.4234004111893344E-3</v>
      </c>
      <c r="G551" s="90">
        <v>1.1837268705999625E-3</v>
      </c>
      <c r="H551" s="90">
        <v>6.2301414242103292E-5</v>
      </c>
      <c r="I551" s="90">
        <v>0</v>
      </c>
      <c r="J551" s="90">
        <v>0</v>
      </c>
      <c r="K551" s="90">
        <v>0</v>
      </c>
      <c r="L551" s="89" t="s">
        <v>854</v>
      </c>
      <c r="M551" s="42" t="s">
        <v>925</v>
      </c>
      <c r="N551" s="89" t="s">
        <v>477</v>
      </c>
    </row>
    <row r="552" spans="2:14">
      <c r="B552" s="90">
        <v>2.4920565696841317E-4</v>
      </c>
      <c r="C552" s="90">
        <v>1.1214254563578594E-3</v>
      </c>
      <c r="D552" s="90">
        <v>4.2987975827051272E-3</v>
      </c>
      <c r="E552" s="90">
        <v>0</v>
      </c>
      <c r="F552" s="90">
        <v>9.3452121363154941E-4</v>
      </c>
      <c r="G552" s="90">
        <v>8.7221979938944616E-4</v>
      </c>
      <c r="H552" s="90">
        <v>0</v>
      </c>
      <c r="I552" s="90">
        <v>6.2301414242103292E-5</v>
      </c>
      <c r="J552" s="90">
        <v>1.2460282848420658E-4</v>
      </c>
      <c r="K552" s="90">
        <v>6.2301414242103292E-5</v>
      </c>
      <c r="L552" s="89" t="s">
        <v>854</v>
      </c>
      <c r="M552" s="42" t="s">
        <v>924</v>
      </c>
      <c r="N552" s="89" t="s">
        <v>828</v>
      </c>
    </row>
    <row r="553" spans="2:14">
      <c r="B553" s="90">
        <v>4.9841131393682633E-4</v>
      </c>
      <c r="C553" s="90">
        <v>1.9313438415052022E-3</v>
      </c>
      <c r="D553" s="90">
        <v>9.9682262787365267E-4</v>
      </c>
      <c r="E553" s="90">
        <v>0</v>
      </c>
      <c r="F553" s="90">
        <v>4.9841131393682633E-4</v>
      </c>
      <c r="G553" s="90">
        <v>4.9841131393682633E-4</v>
      </c>
      <c r="H553" s="90">
        <v>0</v>
      </c>
      <c r="I553" s="90">
        <v>5.6071272817892969E-4</v>
      </c>
      <c r="J553" s="90">
        <v>1.8690424272630989E-4</v>
      </c>
      <c r="K553" s="90">
        <v>6.2301414242103292E-5</v>
      </c>
      <c r="L553" s="89" t="s">
        <v>854</v>
      </c>
      <c r="M553" s="42" t="s">
        <v>923</v>
      </c>
      <c r="N553" s="89" t="s">
        <v>828</v>
      </c>
    </row>
    <row r="554" spans="2:14">
      <c r="B554" s="90">
        <v>3.1150707121051647E-4</v>
      </c>
      <c r="C554" s="90">
        <v>2.4920565696841317E-4</v>
      </c>
      <c r="D554" s="90">
        <v>1.8690424272630989E-4</v>
      </c>
      <c r="E554" s="90">
        <v>0</v>
      </c>
      <c r="F554" s="90">
        <v>6.853155566631363E-4</v>
      </c>
      <c r="G554" s="90">
        <v>6.2301414242103292E-5</v>
      </c>
      <c r="H554" s="90">
        <v>0</v>
      </c>
      <c r="I554" s="90">
        <v>0</v>
      </c>
      <c r="J554" s="90">
        <v>0</v>
      </c>
      <c r="K554" s="90">
        <v>0</v>
      </c>
      <c r="L554" s="89" t="s">
        <v>854</v>
      </c>
      <c r="M554" s="42" t="s">
        <v>922</v>
      </c>
      <c r="N554" s="89" t="s">
        <v>921</v>
      </c>
    </row>
    <row r="555" spans="2:14">
      <c r="B555" s="90">
        <v>4.9841131393682633E-4</v>
      </c>
      <c r="C555" s="90">
        <v>1.8690424272630989E-4</v>
      </c>
      <c r="D555" s="90">
        <v>1.4952339418104791E-3</v>
      </c>
      <c r="E555" s="90">
        <v>0</v>
      </c>
      <c r="F555" s="90">
        <v>4.3610989969472308E-4</v>
      </c>
      <c r="G555" s="90">
        <v>1.5575353560525825E-3</v>
      </c>
      <c r="H555" s="90">
        <v>0</v>
      </c>
      <c r="I555" s="90">
        <v>0</v>
      </c>
      <c r="J555" s="90">
        <v>3.7380848545261978E-4</v>
      </c>
      <c r="K555" s="90">
        <v>6.2301414242103292E-5</v>
      </c>
      <c r="L555" s="89" t="s">
        <v>854</v>
      </c>
      <c r="M555" s="42" t="s">
        <v>920</v>
      </c>
      <c r="N555" s="89" t="s">
        <v>919</v>
      </c>
    </row>
    <row r="556" spans="2:14">
      <c r="B556" s="90">
        <v>6.2301414242103292E-5</v>
      </c>
      <c r="C556" s="90">
        <v>6.2301414242103292E-5</v>
      </c>
      <c r="D556" s="90">
        <v>0</v>
      </c>
      <c r="E556" s="90">
        <v>0</v>
      </c>
      <c r="F556" s="90">
        <v>4.3610989969472308E-4</v>
      </c>
      <c r="G556" s="90">
        <v>4.3610989969472308E-4</v>
      </c>
      <c r="H556" s="90">
        <v>6.2301414242103292E-5</v>
      </c>
      <c r="I556" s="90">
        <v>0</v>
      </c>
      <c r="J556" s="90">
        <v>3.1150707121051647E-4</v>
      </c>
      <c r="K556" s="90">
        <v>5.6071272817892969E-4</v>
      </c>
      <c r="L556" s="89" t="s">
        <v>854</v>
      </c>
      <c r="M556" s="42" t="s">
        <v>918</v>
      </c>
      <c r="N556" s="89" t="s">
        <v>917</v>
      </c>
    </row>
    <row r="557" spans="2:14">
      <c r="B557" s="90">
        <v>1.8690424272630989E-4</v>
      </c>
      <c r="C557" s="90">
        <v>6.2301414242103292E-5</v>
      </c>
      <c r="D557" s="90">
        <v>0</v>
      </c>
      <c r="E557" s="90">
        <v>0</v>
      </c>
      <c r="F557" s="90">
        <v>1.8690424272630989E-4</v>
      </c>
      <c r="G557" s="90">
        <v>1.8690424272630989E-4</v>
      </c>
      <c r="H557" s="90">
        <v>0</v>
      </c>
      <c r="I557" s="90">
        <v>0</v>
      </c>
      <c r="J557" s="90">
        <v>0</v>
      </c>
      <c r="K557" s="90">
        <v>0</v>
      </c>
      <c r="L557" s="89" t="s">
        <v>854</v>
      </c>
      <c r="M557" s="42" t="s">
        <v>916</v>
      </c>
      <c r="N557" s="89" t="s">
        <v>473</v>
      </c>
    </row>
    <row r="558" spans="2:14">
      <c r="B558" s="90">
        <v>2.4920565696841317E-4</v>
      </c>
      <c r="C558" s="90">
        <v>2.4920565696841317E-4</v>
      </c>
      <c r="D558" s="90">
        <v>8.099183851473428E-4</v>
      </c>
      <c r="E558" s="90">
        <v>0</v>
      </c>
      <c r="F558" s="90">
        <v>3.1150707121051647E-4</v>
      </c>
      <c r="G558" s="90">
        <v>9.9682262787365267E-4</v>
      </c>
      <c r="H558" s="90">
        <v>1.2460282848420658E-4</v>
      </c>
      <c r="I558" s="90">
        <v>1.2460282848420658E-4</v>
      </c>
      <c r="J558" s="90">
        <v>1.5575353560525825E-3</v>
      </c>
      <c r="K558" s="90">
        <v>9.3452121363154941E-4</v>
      </c>
      <c r="L558" s="89" t="s">
        <v>854</v>
      </c>
      <c r="M558" s="42" t="s">
        <v>915</v>
      </c>
      <c r="N558" s="89" t="s">
        <v>473</v>
      </c>
    </row>
    <row r="559" spans="2:14">
      <c r="B559" s="90">
        <v>1.8690424272630989E-4</v>
      </c>
      <c r="C559" s="90">
        <v>6.2301414242103292E-5</v>
      </c>
      <c r="D559" s="90">
        <v>3.1150707121051647E-4</v>
      </c>
      <c r="E559" s="90">
        <v>0</v>
      </c>
      <c r="F559" s="90">
        <v>2.6166593981683385E-3</v>
      </c>
      <c r="G559" s="90">
        <v>1.8067410130209955E-3</v>
      </c>
      <c r="H559" s="90">
        <v>0</v>
      </c>
      <c r="I559" s="90">
        <v>0</v>
      </c>
      <c r="J559" s="90">
        <v>4.3610989969472308E-4</v>
      </c>
      <c r="K559" s="90">
        <v>4.9841131393682633E-4</v>
      </c>
      <c r="L559" s="89" t="s">
        <v>854</v>
      </c>
      <c r="M559" s="42" t="s">
        <v>914</v>
      </c>
      <c r="N559" s="89" t="s">
        <v>467</v>
      </c>
    </row>
    <row r="560" spans="2:14">
      <c r="B560" s="90">
        <v>1.8690424272630989E-4</v>
      </c>
      <c r="C560" s="90">
        <v>1.8690424272630989E-4</v>
      </c>
      <c r="D560" s="90">
        <v>6.2301414242103292E-5</v>
      </c>
      <c r="E560" s="90">
        <v>0</v>
      </c>
      <c r="F560" s="90">
        <v>4.9218117251261604E-3</v>
      </c>
      <c r="G560" s="90">
        <v>3.6757834402840945E-3</v>
      </c>
      <c r="H560" s="90">
        <v>0</v>
      </c>
      <c r="I560" s="90">
        <v>0</v>
      </c>
      <c r="J560" s="90">
        <v>1.7444395987788923E-3</v>
      </c>
      <c r="K560" s="90">
        <v>8.099183851473428E-4</v>
      </c>
      <c r="L560" s="89" t="s">
        <v>854</v>
      </c>
      <c r="M560" s="42" t="s">
        <v>913</v>
      </c>
      <c r="N560" s="89" t="s">
        <v>912</v>
      </c>
    </row>
    <row r="561" spans="2:14">
      <c r="B561" s="90">
        <v>6.853155566631363E-4</v>
      </c>
      <c r="C561" s="90">
        <v>6.2301414242103292E-5</v>
      </c>
      <c r="D561" s="90">
        <v>0</v>
      </c>
      <c r="E561" s="90">
        <v>0</v>
      </c>
      <c r="F561" s="90">
        <v>2.6166593981683385E-3</v>
      </c>
      <c r="G561" s="90">
        <v>4.3610989969472308E-4</v>
      </c>
      <c r="H561" s="90">
        <v>0</v>
      </c>
      <c r="I561" s="90">
        <v>0</v>
      </c>
      <c r="J561" s="90">
        <v>1.8690424272630989E-4</v>
      </c>
      <c r="K561" s="90">
        <v>0</v>
      </c>
      <c r="L561" s="89" t="s">
        <v>854</v>
      </c>
      <c r="M561" s="42" t="s">
        <v>911</v>
      </c>
      <c r="N561" s="89" t="s">
        <v>460</v>
      </c>
    </row>
    <row r="562" spans="2:14">
      <c r="B562" s="90">
        <v>7.4761697090523955E-4</v>
      </c>
      <c r="C562" s="90">
        <v>2.6166593981683385E-3</v>
      </c>
      <c r="D562" s="90">
        <v>0</v>
      </c>
      <c r="E562" s="90">
        <v>0</v>
      </c>
      <c r="F562" s="90">
        <v>1.8690424272630989E-4</v>
      </c>
      <c r="G562" s="90">
        <v>3.1150707121051647E-4</v>
      </c>
      <c r="H562" s="90">
        <v>0</v>
      </c>
      <c r="I562" s="90">
        <v>3.1150707121051647E-4</v>
      </c>
      <c r="J562" s="90">
        <v>0</v>
      </c>
      <c r="K562" s="90">
        <v>6.2301414242103294E-4</v>
      </c>
      <c r="L562" s="89" t="s">
        <v>854</v>
      </c>
      <c r="M562" s="42" t="s">
        <v>910</v>
      </c>
      <c r="N562" s="89" t="s">
        <v>460</v>
      </c>
    </row>
    <row r="563" spans="2:14">
      <c r="B563" s="90">
        <v>3.1150707121051647E-4</v>
      </c>
      <c r="C563" s="90">
        <v>8.099183851473428E-4</v>
      </c>
      <c r="D563" s="90">
        <v>1.8690424272630989E-4</v>
      </c>
      <c r="E563" s="90">
        <v>0</v>
      </c>
      <c r="F563" s="90">
        <v>2.7412622266525452E-3</v>
      </c>
      <c r="G563" s="90">
        <v>1.8690424272630989E-4</v>
      </c>
      <c r="H563" s="90">
        <v>0</v>
      </c>
      <c r="I563" s="90">
        <v>1.2460282848420658E-4</v>
      </c>
      <c r="J563" s="90">
        <v>0</v>
      </c>
      <c r="K563" s="90">
        <v>8.099183851473428E-4</v>
      </c>
      <c r="L563" s="89" t="s">
        <v>854</v>
      </c>
      <c r="M563" s="42" t="s">
        <v>909</v>
      </c>
      <c r="N563" s="89" t="s">
        <v>460</v>
      </c>
    </row>
    <row r="564" spans="2:14">
      <c r="B564" s="90">
        <v>1.2460282848420658E-4</v>
      </c>
      <c r="C564" s="90">
        <v>1.9313438415052022E-3</v>
      </c>
      <c r="D564" s="90">
        <v>4.3610989969472308E-4</v>
      </c>
      <c r="E564" s="90">
        <v>0</v>
      </c>
      <c r="F564" s="90">
        <v>1.2460282848420658E-4</v>
      </c>
      <c r="G564" s="90">
        <v>1.2460282848420658E-4</v>
      </c>
      <c r="H564" s="90">
        <v>4.9841131393682633E-4</v>
      </c>
      <c r="I564" s="90">
        <v>1.3706311133262726E-3</v>
      </c>
      <c r="J564" s="90">
        <v>6.853155566631363E-4</v>
      </c>
      <c r="K564" s="90">
        <v>2.4297551554420286E-3</v>
      </c>
      <c r="L564" s="89" t="s">
        <v>854</v>
      </c>
      <c r="M564" s="42" t="s">
        <v>908</v>
      </c>
      <c r="N564" s="89" t="s">
        <v>460</v>
      </c>
    </row>
    <row r="565" spans="2:14">
      <c r="B565" s="90">
        <v>5.6071272817892969E-4</v>
      </c>
      <c r="C565" s="90">
        <v>1.2460282848420658E-4</v>
      </c>
      <c r="D565" s="90">
        <v>6.2301414242103292E-5</v>
      </c>
      <c r="E565" s="90">
        <v>0</v>
      </c>
      <c r="F565" s="90">
        <v>1.4952339418104791E-3</v>
      </c>
      <c r="G565" s="90">
        <v>8.7221979938944616E-4</v>
      </c>
      <c r="H565" s="90">
        <v>0</v>
      </c>
      <c r="I565" s="90">
        <v>0</v>
      </c>
      <c r="J565" s="90">
        <v>0</v>
      </c>
      <c r="K565" s="90">
        <v>1.8690424272630989E-4</v>
      </c>
      <c r="L565" s="89" t="s">
        <v>854</v>
      </c>
      <c r="M565" s="42" t="s">
        <v>907</v>
      </c>
      <c r="N565" s="89" t="s">
        <v>460</v>
      </c>
    </row>
    <row r="566" spans="2:14">
      <c r="B566" s="90">
        <v>1.2460282848420658E-4</v>
      </c>
      <c r="C566" s="90">
        <v>1.8690424272630989E-4</v>
      </c>
      <c r="D566" s="90">
        <v>1.8690424272630989E-4</v>
      </c>
      <c r="E566" s="90">
        <v>0</v>
      </c>
      <c r="F566" s="90">
        <v>1.1214254563578594E-3</v>
      </c>
      <c r="G566" s="90">
        <v>8.7221979938944616E-4</v>
      </c>
      <c r="H566" s="90">
        <v>0</v>
      </c>
      <c r="I566" s="90">
        <v>1.2460282848420658E-4</v>
      </c>
      <c r="J566" s="90">
        <v>0</v>
      </c>
      <c r="K566" s="90">
        <v>0</v>
      </c>
      <c r="L566" s="89" t="s">
        <v>854</v>
      </c>
      <c r="M566" s="42" t="s">
        <v>906</v>
      </c>
      <c r="N566" s="89" t="s">
        <v>460</v>
      </c>
    </row>
    <row r="567" spans="2:14">
      <c r="B567" s="90">
        <v>6.2301414242103292E-5</v>
      </c>
      <c r="C567" s="90">
        <v>6.2301414242103292E-5</v>
      </c>
      <c r="D567" s="90">
        <v>3.1150707121051647E-4</v>
      </c>
      <c r="E567" s="90">
        <v>0</v>
      </c>
      <c r="F567" s="90">
        <v>6.2301414242103292E-5</v>
      </c>
      <c r="G567" s="90">
        <v>4.3610989969472308E-4</v>
      </c>
      <c r="H567" s="90">
        <v>0</v>
      </c>
      <c r="I567" s="90">
        <v>0</v>
      </c>
      <c r="J567" s="90">
        <v>7.4761697090523955E-4</v>
      </c>
      <c r="K567" s="90">
        <v>4.0495919257367138E-3</v>
      </c>
      <c r="L567" s="89" t="s">
        <v>854</v>
      </c>
      <c r="M567" s="42" t="s">
        <v>905</v>
      </c>
      <c r="N567" s="89" t="s">
        <v>460</v>
      </c>
    </row>
    <row r="568" spans="2:14">
      <c r="B568" s="90">
        <v>6.2301414242103292E-5</v>
      </c>
      <c r="C568" s="90">
        <v>2.4920565696841317E-4</v>
      </c>
      <c r="D568" s="90">
        <v>0</v>
      </c>
      <c r="E568" s="90">
        <v>0</v>
      </c>
      <c r="F568" s="90">
        <v>5.6071272817892969E-4</v>
      </c>
      <c r="G568" s="90">
        <v>7.4761697090523955E-4</v>
      </c>
      <c r="H568" s="90">
        <v>0</v>
      </c>
      <c r="I568" s="90">
        <v>0</v>
      </c>
      <c r="J568" s="90">
        <v>1.8690424272630989E-4</v>
      </c>
      <c r="K568" s="90">
        <v>1.8690424272630989E-4</v>
      </c>
      <c r="L568" s="89" t="s">
        <v>854</v>
      </c>
      <c r="M568" s="42" t="s">
        <v>904</v>
      </c>
      <c r="N568" s="89" t="s">
        <v>903</v>
      </c>
    </row>
    <row r="569" spans="2:14">
      <c r="B569" s="90">
        <v>4.3610989969472308E-4</v>
      </c>
      <c r="C569" s="90">
        <v>1.8690424272630989E-4</v>
      </c>
      <c r="D569" s="90">
        <v>6.2301414242103292E-5</v>
      </c>
      <c r="E569" s="90">
        <v>0</v>
      </c>
      <c r="F569" s="90">
        <v>4.3610989969472308E-4</v>
      </c>
      <c r="G569" s="90">
        <v>6.2301414242103294E-4</v>
      </c>
      <c r="H569" s="90">
        <v>0</v>
      </c>
      <c r="I569" s="90">
        <v>6.2301414242103292E-5</v>
      </c>
      <c r="J569" s="90">
        <v>0</v>
      </c>
      <c r="K569" s="90">
        <v>0</v>
      </c>
      <c r="L569" s="89" t="s">
        <v>854</v>
      </c>
      <c r="M569" s="42" t="s">
        <v>902</v>
      </c>
      <c r="N569" s="89" t="s">
        <v>901</v>
      </c>
    </row>
    <row r="570" spans="2:14">
      <c r="B570" s="90">
        <v>3.7380848545261978E-4</v>
      </c>
      <c r="C570" s="90">
        <v>6.2301414242103294E-4</v>
      </c>
      <c r="D570" s="90">
        <v>8.7221979938944616E-4</v>
      </c>
      <c r="E570" s="90">
        <v>0</v>
      </c>
      <c r="F570" s="90">
        <v>2.4920565696841317E-4</v>
      </c>
      <c r="G570" s="90">
        <v>5.6071272817892969E-4</v>
      </c>
      <c r="H570" s="90">
        <v>0</v>
      </c>
      <c r="I570" s="90">
        <v>3.7380848545261978E-4</v>
      </c>
      <c r="J570" s="90">
        <v>2.4920565696841317E-4</v>
      </c>
      <c r="K570" s="90">
        <v>1.8690424272630989E-4</v>
      </c>
      <c r="L570" s="89" t="s">
        <v>854</v>
      </c>
      <c r="M570" s="42" t="s">
        <v>900</v>
      </c>
      <c r="N570" s="89" t="s">
        <v>442</v>
      </c>
    </row>
    <row r="571" spans="2:14">
      <c r="B571" s="90">
        <v>1.2460282848420658E-4</v>
      </c>
      <c r="C571" s="90">
        <v>3.7380848545261978E-4</v>
      </c>
      <c r="D571" s="90">
        <v>1.8690424272630989E-4</v>
      </c>
      <c r="E571" s="90">
        <v>0</v>
      </c>
      <c r="F571" s="90">
        <v>4.3610989969472308E-4</v>
      </c>
      <c r="G571" s="90">
        <v>1.2460282848420658E-4</v>
      </c>
      <c r="H571" s="90">
        <v>0</v>
      </c>
      <c r="I571" s="90">
        <v>0</v>
      </c>
      <c r="J571" s="90">
        <v>1.2460282848420658E-4</v>
      </c>
      <c r="K571" s="90">
        <v>1.8690424272630989E-4</v>
      </c>
      <c r="L571" s="89" t="s">
        <v>854</v>
      </c>
      <c r="M571" s="42" t="s">
        <v>899</v>
      </c>
      <c r="N571" s="89" t="s">
        <v>819</v>
      </c>
    </row>
    <row r="572" spans="2:14">
      <c r="B572" s="90">
        <v>4.9841131393682633E-4</v>
      </c>
      <c r="C572" s="90">
        <v>1.682138184536789E-3</v>
      </c>
      <c r="D572" s="90">
        <v>5.6071272817892969E-4</v>
      </c>
      <c r="E572" s="90">
        <v>0</v>
      </c>
      <c r="F572" s="90">
        <v>4.3610989969472308E-4</v>
      </c>
      <c r="G572" s="90">
        <v>5.6071272817892969E-4</v>
      </c>
      <c r="H572" s="90">
        <v>1.1214254563578594E-3</v>
      </c>
      <c r="I572" s="90">
        <v>1.4329325275683757E-3</v>
      </c>
      <c r="J572" s="90">
        <v>3.5511806117998878E-3</v>
      </c>
      <c r="K572" s="90">
        <v>8.1614852657155325E-3</v>
      </c>
      <c r="L572" s="89" t="s">
        <v>854</v>
      </c>
      <c r="M572" s="42" t="s">
        <v>898</v>
      </c>
      <c r="N572" s="89" t="s">
        <v>897</v>
      </c>
    </row>
    <row r="573" spans="2:14">
      <c r="B573" s="90">
        <v>6.2301414242103292E-5</v>
      </c>
      <c r="C573" s="90">
        <v>3.1150707121051647E-4</v>
      </c>
      <c r="D573" s="90">
        <v>1.8690424272630989E-4</v>
      </c>
      <c r="E573" s="90">
        <v>0</v>
      </c>
      <c r="F573" s="90">
        <v>6.2301414242103292E-5</v>
      </c>
      <c r="G573" s="90">
        <v>1.2460282848420658E-4</v>
      </c>
      <c r="H573" s="90">
        <v>1.8690424272630989E-4</v>
      </c>
      <c r="I573" s="90">
        <v>3.7380848545261978E-4</v>
      </c>
      <c r="J573" s="90">
        <v>8.7221979938944616E-4</v>
      </c>
      <c r="K573" s="90">
        <v>5.4825244533050904E-3</v>
      </c>
      <c r="L573" s="89" t="s">
        <v>854</v>
      </c>
      <c r="M573" s="42" t="s">
        <v>896</v>
      </c>
      <c r="N573" s="89" t="s">
        <v>428</v>
      </c>
    </row>
    <row r="574" spans="2:14">
      <c r="B574" s="90">
        <v>1.8690424272630989E-4</v>
      </c>
      <c r="C574" s="90">
        <v>6.2301414242103292E-5</v>
      </c>
      <c r="D574" s="90">
        <v>3.7380848545261978E-4</v>
      </c>
      <c r="E574" s="90">
        <v>0</v>
      </c>
      <c r="F574" s="90">
        <v>5.8563329387577101E-3</v>
      </c>
      <c r="G574" s="90">
        <v>5.4202230390629864E-3</v>
      </c>
      <c r="H574" s="90">
        <v>0</v>
      </c>
      <c r="I574" s="90">
        <v>0</v>
      </c>
      <c r="J574" s="90">
        <v>0</v>
      </c>
      <c r="K574" s="90">
        <v>0</v>
      </c>
      <c r="L574" s="89" t="s">
        <v>854</v>
      </c>
      <c r="M574" s="42" t="s">
        <v>895</v>
      </c>
      <c r="N574" s="89" t="s">
        <v>811</v>
      </c>
    </row>
    <row r="575" spans="2:14">
      <c r="B575" s="90">
        <v>6.2301414242103292E-5</v>
      </c>
      <c r="C575" s="90">
        <v>4.3610989969472308E-4</v>
      </c>
      <c r="D575" s="90">
        <v>0</v>
      </c>
      <c r="E575" s="90">
        <v>0</v>
      </c>
      <c r="F575" s="90">
        <v>1.1214254563578594E-3</v>
      </c>
      <c r="G575" s="90">
        <v>2.3674537411999251E-3</v>
      </c>
      <c r="H575" s="90">
        <v>0</v>
      </c>
      <c r="I575" s="90">
        <v>1.2460282848420658E-4</v>
      </c>
      <c r="J575" s="90">
        <v>0</v>
      </c>
      <c r="K575" s="90">
        <v>0</v>
      </c>
      <c r="L575" s="89" t="s">
        <v>854</v>
      </c>
      <c r="M575" s="42" t="s">
        <v>894</v>
      </c>
      <c r="N575" s="89" t="s">
        <v>420</v>
      </c>
    </row>
    <row r="576" spans="2:14">
      <c r="B576" s="90">
        <v>3.5511806117998878E-3</v>
      </c>
      <c r="C576" s="90">
        <v>1.2460282848420658E-4</v>
      </c>
      <c r="D576" s="90">
        <v>2.7412622266525452E-3</v>
      </c>
      <c r="E576" s="90">
        <v>0</v>
      </c>
      <c r="F576" s="90">
        <v>1.059124042115756E-3</v>
      </c>
      <c r="G576" s="90">
        <v>8.7221979938944616E-4</v>
      </c>
      <c r="H576" s="90">
        <v>0</v>
      </c>
      <c r="I576" s="90">
        <v>0</v>
      </c>
      <c r="J576" s="90">
        <v>1.2460282848420658E-4</v>
      </c>
      <c r="K576" s="90">
        <v>0</v>
      </c>
      <c r="L576" s="89" t="s">
        <v>854</v>
      </c>
      <c r="M576" s="42" t="s">
        <v>893</v>
      </c>
      <c r="N576" s="89" t="s">
        <v>420</v>
      </c>
    </row>
    <row r="577" spans="2:14">
      <c r="B577" s="90">
        <v>6.2301414242103292E-5</v>
      </c>
      <c r="C577" s="90">
        <v>3.1150707121051647E-4</v>
      </c>
      <c r="D577" s="90">
        <v>0</v>
      </c>
      <c r="E577" s="90">
        <v>0</v>
      </c>
      <c r="F577" s="90">
        <v>2.3051523269578219E-3</v>
      </c>
      <c r="G577" s="90">
        <v>2.0559466699894089E-3</v>
      </c>
      <c r="H577" s="90">
        <v>0</v>
      </c>
      <c r="I577" s="90">
        <v>0</v>
      </c>
      <c r="J577" s="90">
        <v>0</v>
      </c>
      <c r="K577" s="90">
        <v>1.8690424272630989E-4</v>
      </c>
      <c r="L577" s="89" t="s">
        <v>854</v>
      </c>
      <c r="M577" s="42" t="s">
        <v>892</v>
      </c>
      <c r="N577" s="89" t="s">
        <v>413</v>
      </c>
    </row>
    <row r="578" spans="2:14">
      <c r="B578" s="90">
        <v>1.8690424272630989E-4</v>
      </c>
      <c r="C578" s="90">
        <v>1.2460282848420658E-4</v>
      </c>
      <c r="D578" s="90">
        <v>1.8690424272630989E-4</v>
      </c>
      <c r="E578" s="90">
        <v>0</v>
      </c>
      <c r="F578" s="90">
        <v>5.6071272817892969E-4</v>
      </c>
      <c r="G578" s="90">
        <v>2.3051523269578219E-3</v>
      </c>
      <c r="H578" s="90">
        <v>0</v>
      </c>
      <c r="I578" s="90">
        <v>0</v>
      </c>
      <c r="J578" s="90">
        <v>2.5543579839262349E-3</v>
      </c>
      <c r="K578" s="90">
        <v>6.2301414242103294E-4</v>
      </c>
      <c r="L578" s="89" t="s">
        <v>854</v>
      </c>
      <c r="M578" s="42" t="s">
        <v>891</v>
      </c>
      <c r="N578" s="89" t="s">
        <v>413</v>
      </c>
    </row>
    <row r="579" spans="2:14">
      <c r="B579" s="90">
        <v>7.7253753660208088E-3</v>
      </c>
      <c r="C579" s="90">
        <v>2.9281664693788551E-3</v>
      </c>
      <c r="D579" s="90">
        <v>1.2460282848420659E-3</v>
      </c>
      <c r="E579" s="90">
        <v>0</v>
      </c>
      <c r="F579" s="90">
        <v>4.2364961684630241E-3</v>
      </c>
      <c r="G579" s="90">
        <v>4.8595103108840573E-3</v>
      </c>
      <c r="H579" s="90">
        <v>0</v>
      </c>
      <c r="I579" s="90">
        <v>1.2460282848420658E-4</v>
      </c>
      <c r="J579" s="90">
        <v>6.2301414242103292E-5</v>
      </c>
      <c r="K579" s="90">
        <v>5.6071272817892969E-4</v>
      </c>
      <c r="L579" s="89" t="s">
        <v>854</v>
      </c>
      <c r="M579" s="42" t="s">
        <v>890</v>
      </c>
      <c r="N579" s="89" t="s">
        <v>408</v>
      </c>
    </row>
    <row r="580" spans="2:14">
      <c r="B580" s="90">
        <v>7.4761697090523955E-4</v>
      </c>
      <c r="C580" s="90">
        <v>2.3051523269578219E-3</v>
      </c>
      <c r="D580" s="90">
        <v>1.8690424272630989E-4</v>
      </c>
      <c r="E580" s="90">
        <v>0</v>
      </c>
      <c r="F580" s="90">
        <v>1.3083296990841692E-3</v>
      </c>
      <c r="G580" s="90">
        <v>2.3674537411999251E-3</v>
      </c>
      <c r="H580" s="90">
        <v>0</v>
      </c>
      <c r="I580" s="90">
        <v>0</v>
      </c>
      <c r="J580" s="90">
        <v>0</v>
      </c>
      <c r="K580" s="90">
        <v>3.7380848545261978E-4</v>
      </c>
      <c r="L580" s="89" t="s">
        <v>854</v>
      </c>
      <c r="M580" s="42" t="s">
        <v>889</v>
      </c>
      <c r="N580" s="89" t="s">
        <v>408</v>
      </c>
    </row>
    <row r="581" spans="2:14">
      <c r="B581" s="90">
        <v>8.099183851473428E-4</v>
      </c>
      <c r="C581" s="90">
        <v>4.3610989969472308E-4</v>
      </c>
      <c r="D581" s="90">
        <v>1.8690424272630989E-4</v>
      </c>
      <c r="E581" s="90">
        <v>0</v>
      </c>
      <c r="F581" s="90">
        <v>8.099183851473428E-4</v>
      </c>
      <c r="G581" s="90">
        <v>5.6071272817892969E-4</v>
      </c>
      <c r="H581" s="90">
        <v>0</v>
      </c>
      <c r="I581" s="90">
        <v>0</v>
      </c>
      <c r="J581" s="90">
        <v>0</v>
      </c>
      <c r="K581" s="90">
        <v>0</v>
      </c>
      <c r="L581" s="89" t="s">
        <v>854</v>
      </c>
      <c r="M581" s="42" t="s">
        <v>888</v>
      </c>
      <c r="N581" s="89" t="s">
        <v>370</v>
      </c>
    </row>
    <row r="582" spans="2:14">
      <c r="B582" s="90">
        <v>1.4329325275683757E-3</v>
      </c>
      <c r="C582" s="90">
        <v>8.0991838514734276E-3</v>
      </c>
      <c r="D582" s="90">
        <v>8.099183851473428E-4</v>
      </c>
      <c r="E582" s="90">
        <v>0</v>
      </c>
      <c r="F582" s="90">
        <v>4.9841131393682633E-4</v>
      </c>
      <c r="G582" s="90">
        <v>6.2301414242103292E-5</v>
      </c>
      <c r="H582" s="90">
        <v>0</v>
      </c>
      <c r="I582" s="90">
        <v>1.2460282848420658E-4</v>
      </c>
      <c r="J582" s="90">
        <v>0</v>
      </c>
      <c r="K582" s="90">
        <v>6.2301414242103292E-5</v>
      </c>
      <c r="L582" s="89" t="s">
        <v>854</v>
      </c>
      <c r="M582" s="42" t="s">
        <v>887</v>
      </c>
      <c r="N582" s="89" t="s">
        <v>366</v>
      </c>
    </row>
    <row r="583" spans="2:14">
      <c r="B583" s="90">
        <v>4.4234004111893344E-3</v>
      </c>
      <c r="C583" s="90">
        <v>6.853155566631363E-4</v>
      </c>
      <c r="D583" s="90">
        <v>0</v>
      </c>
      <c r="E583" s="90">
        <v>0</v>
      </c>
      <c r="F583" s="90">
        <v>9.9682262787365267E-4</v>
      </c>
      <c r="G583" s="90">
        <v>1.3083296990841692E-3</v>
      </c>
      <c r="H583" s="90">
        <v>0</v>
      </c>
      <c r="I583" s="90">
        <v>0</v>
      </c>
      <c r="J583" s="90">
        <v>0</v>
      </c>
      <c r="K583" s="90">
        <v>0</v>
      </c>
      <c r="L583" s="89" t="s">
        <v>854</v>
      </c>
      <c r="M583" s="42" t="s">
        <v>886</v>
      </c>
      <c r="N583" s="89" t="s">
        <v>356</v>
      </c>
    </row>
    <row r="584" spans="2:14">
      <c r="B584" s="90">
        <v>2.4920565696841317E-4</v>
      </c>
      <c r="C584" s="90">
        <v>6.2301414242103292E-5</v>
      </c>
      <c r="D584" s="90">
        <v>0</v>
      </c>
      <c r="E584" s="90">
        <v>0</v>
      </c>
      <c r="F584" s="90">
        <v>1.2460282848420658E-4</v>
      </c>
      <c r="G584" s="90">
        <v>6.2301414242103292E-5</v>
      </c>
      <c r="H584" s="90">
        <v>0</v>
      </c>
      <c r="I584" s="90">
        <v>0</v>
      </c>
      <c r="J584" s="90">
        <v>0</v>
      </c>
      <c r="K584" s="90">
        <v>0</v>
      </c>
      <c r="L584" s="89" t="s">
        <v>854</v>
      </c>
      <c r="M584" s="42" t="s">
        <v>885</v>
      </c>
      <c r="N584" s="89" t="s">
        <v>356</v>
      </c>
    </row>
    <row r="585" spans="2:14">
      <c r="B585" s="90">
        <v>3.270824247710423E-2</v>
      </c>
      <c r="C585" s="90">
        <v>6.2301414242103294E-4</v>
      </c>
      <c r="D585" s="90">
        <v>1.2460282848420658E-4</v>
      </c>
      <c r="E585" s="90">
        <v>0</v>
      </c>
      <c r="F585" s="90">
        <v>1.059124042115756E-3</v>
      </c>
      <c r="G585" s="90">
        <v>9.9682262787365267E-4</v>
      </c>
      <c r="H585" s="90">
        <v>1.8690424272630989E-4</v>
      </c>
      <c r="I585" s="90">
        <v>0</v>
      </c>
      <c r="J585" s="90">
        <v>1.2460282848420658E-4</v>
      </c>
      <c r="K585" s="90">
        <v>3.1150707121051647E-4</v>
      </c>
      <c r="L585" s="89" t="s">
        <v>854</v>
      </c>
      <c r="M585" s="42" t="s">
        <v>884</v>
      </c>
      <c r="N585" s="89" t="s">
        <v>344</v>
      </c>
    </row>
    <row r="586" spans="2:14">
      <c r="B586" s="90">
        <v>1.2460282848420658E-4</v>
      </c>
      <c r="C586" s="90">
        <v>3.1150707121051647E-4</v>
      </c>
      <c r="D586" s="90">
        <v>2.4920565696841317E-4</v>
      </c>
      <c r="E586" s="90">
        <v>0</v>
      </c>
      <c r="F586" s="90">
        <v>1.8690424272630989E-4</v>
      </c>
      <c r="G586" s="90">
        <v>1.8690424272630989E-4</v>
      </c>
      <c r="H586" s="90">
        <v>6.2301414242103292E-5</v>
      </c>
      <c r="I586" s="90">
        <v>0</v>
      </c>
      <c r="J586" s="90">
        <v>6.2301414242103292E-5</v>
      </c>
      <c r="K586" s="90">
        <v>3.1150707121051647E-4</v>
      </c>
      <c r="L586" s="89" t="s">
        <v>854</v>
      </c>
      <c r="M586" s="42" t="s">
        <v>883</v>
      </c>
      <c r="N586" s="89" t="s">
        <v>344</v>
      </c>
    </row>
    <row r="587" spans="2:14">
      <c r="B587" s="90">
        <v>1.9313438415052022E-3</v>
      </c>
      <c r="C587" s="90">
        <v>3.7380848545261978E-4</v>
      </c>
      <c r="D587" s="90">
        <v>6.2301414242103292E-5</v>
      </c>
      <c r="E587" s="90">
        <v>0</v>
      </c>
      <c r="F587" s="90">
        <v>6.2301414242103292E-5</v>
      </c>
      <c r="G587" s="90">
        <v>6.2301414242103292E-5</v>
      </c>
      <c r="H587" s="90">
        <v>6.2301414242103292E-5</v>
      </c>
      <c r="I587" s="90">
        <v>0</v>
      </c>
      <c r="J587" s="90">
        <v>0</v>
      </c>
      <c r="K587" s="90">
        <v>0</v>
      </c>
      <c r="L587" s="89" t="s">
        <v>854</v>
      </c>
      <c r="M587" s="42" t="s">
        <v>882</v>
      </c>
      <c r="N587" s="89" t="s">
        <v>881</v>
      </c>
    </row>
    <row r="588" spans="2:14">
      <c r="B588" s="90">
        <v>1.8690424272630989E-4</v>
      </c>
      <c r="C588" s="90">
        <v>6.853155566631363E-4</v>
      </c>
      <c r="D588" s="90">
        <v>1.2460282848420658E-4</v>
      </c>
      <c r="E588" s="90">
        <v>0</v>
      </c>
      <c r="F588" s="90">
        <v>5.6071272817892969E-4</v>
      </c>
      <c r="G588" s="90">
        <v>5.6071272817892969E-4</v>
      </c>
      <c r="H588" s="90">
        <v>0</v>
      </c>
      <c r="I588" s="90">
        <v>0</v>
      </c>
      <c r="J588" s="90">
        <v>1.2460282848420658E-4</v>
      </c>
      <c r="K588" s="90">
        <v>1.2460282848420658E-4</v>
      </c>
      <c r="L588" s="89" t="s">
        <v>854</v>
      </c>
      <c r="M588" s="42" t="s">
        <v>880</v>
      </c>
      <c r="N588" s="89" t="s">
        <v>313</v>
      </c>
    </row>
    <row r="589" spans="2:14">
      <c r="B589" s="90">
        <v>1.1214254563578594E-3</v>
      </c>
      <c r="C589" s="90">
        <v>5.6071272817892969E-4</v>
      </c>
      <c r="D589" s="90">
        <v>8.7221979938944616E-4</v>
      </c>
      <c r="E589" s="90">
        <v>0</v>
      </c>
      <c r="F589" s="90">
        <v>1.3706311133262726E-3</v>
      </c>
      <c r="G589" s="90">
        <v>1.9936452557473053E-3</v>
      </c>
      <c r="H589" s="90">
        <v>0</v>
      </c>
      <c r="I589" s="90">
        <v>2.4920565696841317E-4</v>
      </c>
      <c r="J589" s="90">
        <v>1.1837268705999625E-3</v>
      </c>
      <c r="K589" s="90">
        <v>6.853155566631363E-4</v>
      </c>
      <c r="L589" s="89" t="s">
        <v>854</v>
      </c>
      <c r="M589" s="42" t="s">
        <v>879</v>
      </c>
      <c r="N589" s="89" t="s">
        <v>307</v>
      </c>
    </row>
    <row r="590" spans="2:14">
      <c r="B590" s="90">
        <v>6.2301414242103292E-5</v>
      </c>
      <c r="C590" s="90">
        <v>3.1150707121051647E-4</v>
      </c>
      <c r="D590" s="90">
        <v>3.1150707121051647E-4</v>
      </c>
      <c r="E590" s="90">
        <v>0</v>
      </c>
      <c r="F590" s="90">
        <v>1.682138184536789E-3</v>
      </c>
      <c r="G590" s="90">
        <v>1.8067410130209955E-3</v>
      </c>
      <c r="H590" s="90">
        <v>0</v>
      </c>
      <c r="I590" s="90">
        <v>0</v>
      </c>
      <c r="J590" s="90">
        <v>0</v>
      </c>
      <c r="K590" s="90">
        <v>0</v>
      </c>
      <c r="L590" s="89" t="s">
        <v>854</v>
      </c>
      <c r="M590" s="42" t="s">
        <v>878</v>
      </c>
      <c r="N590" s="89" t="s">
        <v>299</v>
      </c>
    </row>
    <row r="591" spans="2:14">
      <c r="B591" s="90">
        <v>6.2301414242103292E-5</v>
      </c>
      <c r="C591" s="90">
        <v>1.2460282848420658E-4</v>
      </c>
      <c r="D591" s="90">
        <v>0</v>
      </c>
      <c r="E591" s="90">
        <v>0</v>
      </c>
      <c r="F591" s="90">
        <v>6.2301414242103294E-4</v>
      </c>
      <c r="G591" s="90">
        <v>8.7221979938944616E-4</v>
      </c>
      <c r="H591" s="90">
        <v>0</v>
      </c>
      <c r="I591" s="90">
        <v>0</v>
      </c>
      <c r="J591" s="90">
        <v>3.7380848545261978E-4</v>
      </c>
      <c r="K591" s="90">
        <v>3.7380848545261978E-4</v>
      </c>
      <c r="L591" s="89" t="s">
        <v>854</v>
      </c>
      <c r="M591" s="42" t="s">
        <v>877</v>
      </c>
      <c r="N591" s="89" t="s">
        <v>788</v>
      </c>
    </row>
    <row r="592" spans="2:14">
      <c r="B592" s="90">
        <v>6.2301414242103292E-5</v>
      </c>
      <c r="C592" s="90">
        <v>4.3610989969472308E-4</v>
      </c>
      <c r="D592" s="90">
        <v>9.3452121363154941E-4</v>
      </c>
      <c r="E592" s="90">
        <v>0</v>
      </c>
      <c r="F592" s="90">
        <v>4.9841131393682633E-4</v>
      </c>
      <c r="G592" s="90">
        <v>4.3610989969472308E-4</v>
      </c>
      <c r="H592" s="90">
        <v>0</v>
      </c>
      <c r="I592" s="90">
        <v>0</v>
      </c>
      <c r="J592" s="90">
        <v>4.9841131393682633E-4</v>
      </c>
      <c r="K592" s="90">
        <v>3.7380848545261978E-4</v>
      </c>
      <c r="L592" s="89" t="s">
        <v>854</v>
      </c>
      <c r="M592" s="42" t="s">
        <v>876</v>
      </c>
      <c r="N592" s="89" t="s">
        <v>788</v>
      </c>
    </row>
    <row r="593" spans="2:14">
      <c r="B593" s="90">
        <v>3.7380848545261978E-4</v>
      </c>
      <c r="C593" s="90">
        <v>1.2460282848420658E-4</v>
      </c>
      <c r="D593" s="90">
        <v>0</v>
      </c>
      <c r="E593" s="90">
        <v>0</v>
      </c>
      <c r="F593" s="90">
        <v>6.2301414242103292E-5</v>
      </c>
      <c r="G593" s="90">
        <v>6.2301414242103292E-5</v>
      </c>
      <c r="H593" s="90">
        <v>0</v>
      </c>
      <c r="I593" s="90">
        <v>0</v>
      </c>
      <c r="J593" s="90">
        <v>0</v>
      </c>
      <c r="K593" s="90">
        <v>6.2301414242103292E-5</v>
      </c>
      <c r="L593" s="89" t="s">
        <v>854</v>
      </c>
      <c r="M593" s="42" t="s">
        <v>875</v>
      </c>
      <c r="N593" s="89" t="s">
        <v>874</v>
      </c>
    </row>
    <row r="594" spans="2:14">
      <c r="B594" s="90">
        <v>1.2460282848420659E-3</v>
      </c>
      <c r="C594" s="90">
        <v>1.8690424272630989E-4</v>
      </c>
      <c r="D594" s="90">
        <v>6.2301414242103292E-5</v>
      </c>
      <c r="E594" s="90">
        <v>0</v>
      </c>
      <c r="F594" s="90">
        <v>3.7380848545261978E-4</v>
      </c>
      <c r="G594" s="90">
        <v>1.2460282848420658E-4</v>
      </c>
      <c r="H594" s="90">
        <v>0</v>
      </c>
      <c r="I594" s="90">
        <v>0</v>
      </c>
      <c r="J594" s="90">
        <v>3.1150707121051647E-4</v>
      </c>
      <c r="K594" s="90">
        <v>3.1150707121051647E-4</v>
      </c>
      <c r="L594" s="89" t="s">
        <v>854</v>
      </c>
      <c r="M594" s="42" t="s">
        <v>873</v>
      </c>
      <c r="N594" s="89" t="s">
        <v>872</v>
      </c>
    </row>
    <row r="595" spans="2:14">
      <c r="B595" s="90">
        <v>1.2460282848420658E-4</v>
      </c>
      <c r="C595" s="90">
        <v>1.2460282848420658E-4</v>
      </c>
      <c r="D595" s="90">
        <v>0</v>
      </c>
      <c r="E595" s="90">
        <v>1.2460282848420659E-3</v>
      </c>
      <c r="F595" s="90">
        <v>3.7380848545261978E-4</v>
      </c>
      <c r="G595" s="90">
        <v>1.8690424272630989E-4</v>
      </c>
      <c r="H595" s="90">
        <v>1.9500342657778332E-2</v>
      </c>
      <c r="I595" s="90">
        <v>4.9841131393682633E-4</v>
      </c>
      <c r="J595" s="90">
        <v>0</v>
      </c>
      <c r="K595" s="90">
        <v>1.2460282848420658E-4</v>
      </c>
      <c r="L595" s="89" t="s">
        <v>854</v>
      </c>
      <c r="M595" s="91" t="s">
        <v>871</v>
      </c>
      <c r="N595" s="89" t="s">
        <v>284</v>
      </c>
    </row>
    <row r="596" spans="2:14">
      <c r="B596" s="90">
        <v>2.4920565696841317E-4</v>
      </c>
      <c r="C596" s="90">
        <v>3.1150707121051647E-4</v>
      </c>
      <c r="D596" s="90">
        <v>0</v>
      </c>
      <c r="E596" s="90">
        <v>0</v>
      </c>
      <c r="F596" s="90">
        <v>6.2301414242103292E-5</v>
      </c>
      <c r="G596" s="90">
        <v>1.2460282848420658E-4</v>
      </c>
      <c r="H596" s="90">
        <v>1.2460282848420658E-4</v>
      </c>
      <c r="I596" s="90">
        <v>1.1837268705999625E-3</v>
      </c>
      <c r="J596" s="90">
        <v>3.1150707121051647E-4</v>
      </c>
      <c r="K596" s="90">
        <v>6.2301414242103292E-5</v>
      </c>
      <c r="L596" s="89" t="s">
        <v>854</v>
      </c>
      <c r="M596" s="42" t="s">
        <v>870</v>
      </c>
      <c r="N596" s="89" t="s">
        <v>275</v>
      </c>
    </row>
    <row r="597" spans="2:14">
      <c r="B597" s="90">
        <v>1.2460282848420658E-4</v>
      </c>
      <c r="C597" s="90">
        <v>2.4920565696841317E-4</v>
      </c>
      <c r="D597" s="90">
        <v>0</v>
      </c>
      <c r="E597" s="90">
        <v>0</v>
      </c>
      <c r="F597" s="90">
        <v>3.4888791975577847E-3</v>
      </c>
      <c r="G597" s="90">
        <v>4.3610989969472308E-4</v>
      </c>
      <c r="H597" s="90">
        <v>1.8690424272630989E-4</v>
      </c>
      <c r="I597" s="90">
        <v>0</v>
      </c>
      <c r="J597" s="90">
        <v>6.2301414242103292E-5</v>
      </c>
      <c r="K597" s="90">
        <v>0</v>
      </c>
      <c r="L597" s="89" t="s">
        <v>854</v>
      </c>
      <c r="M597" s="42" t="s">
        <v>869</v>
      </c>
      <c r="N597" s="89" t="s">
        <v>272</v>
      </c>
    </row>
    <row r="598" spans="2:14">
      <c r="B598" s="90">
        <v>4.7349074823998501E-3</v>
      </c>
      <c r="C598" s="90">
        <v>1.059124042115756E-3</v>
      </c>
      <c r="D598" s="90">
        <v>3.7380848545261978E-4</v>
      </c>
      <c r="E598" s="90">
        <v>0</v>
      </c>
      <c r="F598" s="90">
        <v>8.7221979938944616E-4</v>
      </c>
      <c r="G598" s="90">
        <v>6.2301414242103292E-5</v>
      </c>
      <c r="H598" s="90">
        <v>7.7876767802629119E-3</v>
      </c>
      <c r="I598" s="90">
        <v>8.099183851473428E-4</v>
      </c>
      <c r="J598" s="90">
        <v>6.2301414242103292E-5</v>
      </c>
      <c r="K598" s="90">
        <v>6.853155566631363E-4</v>
      </c>
      <c r="L598" s="89" t="s">
        <v>854</v>
      </c>
      <c r="M598" s="42" t="s">
        <v>868</v>
      </c>
      <c r="N598" s="89" t="s">
        <v>272</v>
      </c>
    </row>
    <row r="599" spans="2:14">
      <c r="B599" s="90">
        <v>6.2301414242103292E-5</v>
      </c>
      <c r="C599" s="90">
        <v>6.2301414242103292E-5</v>
      </c>
      <c r="D599" s="90">
        <v>0</v>
      </c>
      <c r="E599" s="90">
        <v>5.6071272817892969E-4</v>
      </c>
      <c r="F599" s="90">
        <v>8.7221979938944616E-4</v>
      </c>
      <c r="G599" s="90">
        <v>1.3083296990841692E-3</v>
      </c>
      <c r="H599" s="90">
        <v>0</v>
      </c>
      <c r="I599" s="90">
        <v>0</v>
      </c>
      <c r="J599" s="90">
        <v>1.5575353560525825E-3</v>
      </c>
      <c r="K599" s="90">
        <v>2.3674537411999251E-3</v>
      </c>
      <c r="L599" s="89" t="s">
        <v>854</v>
      </c>
      <c r="M599" s="42" t="s">
        <v>867</v>
      </c>
      <c r="N599" s="89" t="s">
        <v>265</v>
      </c>
    </row>
    <row r="600" spans="2:14">
      <c r="B600" s="90">
        <v>1.2460282848420658E-4</v>
      </c>
      <c r="C600" s="90">
        <v>4.9841131393682633E-4</v>
      </c>
      <c r="D600" s="90">
        <v>3.1150707121051647E-4</v>
      </c>
      <c r="E600" s="90">
        <v>0</v>
      </c>
      <c r="F600" s="90">
        <v>9.9682262787365267E-4</v>
      </c>
      <c r="G600" s="90">
        <v>1.2460282848420659E-3</v>
      </c>
      <c r="H600" s="90">
        <v>0</v>
      </c>
      <c r="I600" s="90">
        <v>0</v>
      </c>
      <c r="J600" s="90">
        <v>1.682138184536789E-3</v>
      </c>
      <c r="K600" s="90">
        <v>1.1214254563578594E-3</v>
      </c>
      <c r="L600" s="89" t="s">
        <v>854</v>
      </c>
      <c r="M600" s="42" t="s">
        <v>866</v>
      </c>
      <c r="N600" s="89" t="s">
        <v>265</v>
      </c>
    </row>
    <row r="601" spans="2:14">
      <c r="B601" s="90">
        <v>3.7380848545261978E-4</v>
      </c>
      <c r="C601" s="90">
        <v>6.853155566631363E-4</v>
      </c>
      <c r="D601" s="90">
        <v>1.8690424272630989E-4</v>
      </c>
      <c r="E601" s="90">
        <v>0</v>
      </c>
      <c r="F601" s="90">
        <v>8.099183851473428E-4</v>
      </c>
      <c r="G601" s="90">
        <v>1.3083296990841692E-3</v>
      </c>
      <c r="H601" s="90">
        <v>1.8690424272630989E-4</v>
      </c>
      <c r="I601" s="90">
        <v>6.2301414242103292E-5</v>
      </c>
      <c r="J601" s="90">
        <v>6.853155566631363E-4</v>
      </c>
      <c r="K601" s="90">
        <v>6.2301414242103294E-4</v>
      </c>
      <c r="L601" s="89" t="s">
        <v>854</v>
      </c>
      <c r="M601" s="42" t="s">
        <v>865</v>
      </c>
      <c r="N601" s="89" t="s">
        <v>248</v>
      </c>
    </row>
    <row r="602" spans="2:14">
      <c r="B602" s="90">
        <v>1.2460282848420658E-4</v>
      </c>
      <c r="C602" s="90">
        <v>1.059124042115756E-3</v>
      </c>
      <c r="D602" s="90">
        <v>1.4952339418104791E-3</v>
      </c>
      <c r="E602" s="90">
        <v>0</v>
      </c>
      <c r="F602" s="90">
        <v>6.853155566631363E-4</v>
      </c>
      <c r="G602" s="90">
        <v>1.4329325275683757E-3</v>
      </c>
      <c r="H602" s="90">
        <v>0</v>
      </c>
      <c r="I602" s="90">
        <v>0</v>
      </c>
      <c r="J602" s="90">
        <v>4.7972088966419541E-3</v>
      </c>
      <c r="K602" s="90">
        <v>8.2860880941997388E-3</v>
      </c>
      <c r="L602" s="89" t="s">
        <v>854</v>
      </c>
      <c r="M602" s="42" t="s">
        <v>864</v>
      </c>
      <c r="N602" s="89" t="s">
        <v>245</v>
      </c>
    </row>
    <row r="603" spans="2:14">
      <c r="B603" s="90">
        <v>6.2301414242103292E-5</v>
      </c>
      <c r="C603" s="90">
        <v>2.4920565696841317E-4</v>
      </c>
      <c r="D603" s="90">
        <v>2.4920565696841317E-4</v>
      </c>
      <c r="E603" s="90">
        <v>0</v>
      </c>
      <c r="F603" s="90">
        <v>6.2301414242103292E-5</v>
      </c>
      <c r="G603" s="90">
        <v>8.099183851473428E-4</v>
      </c>
      <c r="H603" s="90">
        <v>9.8436234502523208E-3</v>
      </c>
      <c r="I603" s="90">
        <v>1.6198367702946856E-3</v>
      </c>
      <c r="J603" s="90">
        <v>6.4170456669366393E-3</v>
      </c>
      <c r="K603" s="90">
        <v>8.099183851473428E-4</v>
      </c>
      <c r="L603" s="89" t="s">
        <v>854</v>
      </c>
      <c r="M603" s="42" t="s">
        <v>863</v>
      </c>
      <c r="N603" s="89" t="s">
        <v>776</v>
      </c>
    </row>
    <row r="604" spans="2:14">
      <c r="B604" s="90">
        <v>1.2460282848420658E-4</v>
      </c>
      <c r="C604" s="90">
        <v>1.8690424272630989E-4</v>
      </c>
      <c r="D604" s="90">
        <v>0</v>
      </c>
      <c r="E604" s="90">
        <v>0</v>
      </c>
      <c r="F604" s="90">
        <v>9.9682262787365267E-4</v>
      </c>
      <c r="G604" s="90">
        <v>7.4761697090523955E-4</v>
      </c>
      <c r="H604" s="90">
        <v>0</v>
      </c>
      <c r="I604" s="90">
        <v>0</v>
      </c>
      <c r="J604" s="90">
        <v>3.1150707121051647E-4</v>
      </c>
      <c r="K604" s="90">
        <v>2.4920565696841317E-4</v>
      </c>
      <c r="L604" s="89" t="s">
        <v>854</v>
      </c>
      <c r="M604" s="42" t="s">
        <v>862</v>
      </c>
      <c r="N604" s="89" t="s">
        <v>217</v>
      </c>
    </row>
    <row r="605" spans="2:14">
      <c r="B605" s="90">
        <v>6.2301414242103292E-5</v>
      </c>
      <c r="C605" s="90">
        <v>6.2301414242103292E-5</v>
      </c>
      <c r="D605" s="90">
        <v>0</v>
      </c>
      <c r="E605" s="90">
        <v>0</v>
      </c>
      <c r="F605" s="90">
        <v>3.1150707121051647E-4</v>
      </c>
      <c r="G605" s="90">
        <v>4.9841131393682633E-4</v>
      </c>
      <c r="H605" s="90">
        <v>0</v>
      </c>
      <c r="I605" s="90">
        <v>6.2301414242103292E-5</v>
      </c>
      <c r="J605" s="90">
        <v>4.3610989969472308E-4</v>
      </c>
      <c r="K605" s="90">
        <v>1.8690424272630989E-4</v>
      </c>
      <c r="L605" s="89" t="s">
        <v>854</v>
      </c>
      <c r="M605" s="42" t="s">
        <v>861</v>
      </c>
      <c r="N605" s="89" t="s">
        <v>217</v>
      </c>
    </row>
    <row r="606" spans="2:14">
      <c r="B606" s="90">
        <v>6.2301414242103292E-5</v>
      </c>
      <c r="C606" s="90">
        <v>1.2460282848420658E-4</v>
      </c>
      <c r="D606" s="90">
        <v>6.2301414242103292E-5</v>
      </c>
      <c r="E606" s="90">
        <v>0</v>
      </c>
      <c r="F606" s="90">
        <v>1.8690424272630989E-4</v>
      </c>
      <c r="G606" s="90">
        <v>3.7380848545261978E-4</v>
      </c>
      <c r="H606" s="90">
        <v>0</v>
      </c>
      <c r="I606" s="90">
        <v>0</v>
      </c>
      <c r="J606" s="90">
        <v>2.4920565696841317E-4</v>
      </c>
      <c r="K606" s="90">
        <v>4.9841131393682633E-4</v>
      </c>
      <c r="L606" s="89" t="s">
        <v>854</v>
      </c>
      <c r="M606" s="42" t="s">
        <v>860</v>
      </c>
      <c r="N606" s="89" t="s">
        <v>217</v>
      </c>
    </row>
    <row r="607" spans="2:14">
      <c r="B607" s="90">
        <v>2.3051523269578219E-3</v>
      </c>
      <c r="C607" s="90">
        <v>6.2301414242103292E-5</v>
      </c>
      <c r="D607" s="90">
        <v>0</v>
      </c>
      <c r="E607" s="90">
        <v>0</v>
      </c>
      <c r="F607" s="90">
        <v>6.2301414242103292E-5</v>
      </c>
      <c r="G607" s="90">
        <v>6.2301414242103292E-5</v>
      </c>
      <c r="H607" s="90">
        <v>1.5949162045978443E-2</v>
      </c>
      <c r="I607" s="90">
        <v>1.3768612547504829E-2</v>
      </c>
      <c r="J607" s="90">
        <v>1.2460282848420658E-4</v>
      </c>
      <c r="K607" s="90">
        <v>6.2301414242103292E-5</v>
      </c>
      <c r="L607" s="89" t="s">
        <v>854</v>
      </c>
      <c r="M607" s="42" t="s">
        <v>859</v>
      </c>
      <c r="N607" s="89" t="s">
        <v>193</v>
      </c>
    </row>
    <row r="608" spans="2:14">
      <c r="B608" s="90">
        <v>1.2460282848420658E-4</v>
      </c>
      <c r="C608" s="90">
        <v>6.853155566631363E-4</v>
      </c>
      <c r="D608" s="90">
        <v>7.4761697090523955E-4</v>
      </c>
      <c r="E608" s="90">
        <v>0</v>
      </c>
      <c r="F608" s="90">
        <v>1.6198367702946856E-3</v>
      </c>
      <c r="G608" s="90">
        <v>9.3452121363154941E-4</v>
      </c>
      <c r="H608" s="90">
        <v>0</v>
      </c>
      <c r="I608" s="90">
        <v>0</v>
      </c>
      <c r="J608" s="90">
        <v>1.4329325275683757E-3</v>
      </c>
      <c r="K608" s="90">
        <v>1.682138184536789E-3</v>
      </c>
      <c r="L608" s="89" t="s">
        <v>854</v>
      </c>
      <c r="M608" s="42" t="s">
        <v>858</v>
      </c>
      <c r="N608" s="89" t="s">
        <v>766</v>
      </c>
    </row>
    <row r="609" spans="2:14">
      <c r="B609" s="90">
        <v>9.9682262787365267E-4</v>
      </c>
      <c r="C609" s="90">
        <v>1.1214254563578594E-3</v>
      </c>
      <c r="D609" s="90">
        <v>0</v>
      </c>
      <c r="E609" s="90">
        <v>0</v>
      </c>
      <c r="F609" s="90">
        <v>1.3706311133262726E-3</v>
      </c>
      <c r="G609" s="90">
        <v>2.4920565696841317E-4</v>
      </c>
      <c r="H609" s="90">
        <v>1.8690424272630989E-4</v>
      </c>
      <c r="I609" s="90">
        <v>6.2301414242103292E-5</v>
      </c>
      <c r="J609" s="90">
        <v>0</v>
      </c>
      <c r="K609" s="90">
        <v>0</v>
      </c>
      <c r="L609" s="89" t="s">
        <v>854</v>
      </c>
      <c r="M609" s="42" t="s">
        <v>857</v>
      </c>
      <c r="N609" s="89" t="s">
        <v>161</v>
      </c>
    </row>
    <row r="610" spans="2:14">
      <c r="B610" s="90">
        <v>1.2460282848420658E-4</v>
      </c>
      <c r="C610" s="90">
        <v>3.1150707121051647E-4</v>
      </c>
      <c r="D610" s="90">
        <v>7.4761697090523955E-4</v>
      </c>
      <c r="E610" s="90">
        <v>0</v>
      </c>
      <c r="F610" s="90">
        <v>1.8690424272630989E-4</v>
      </c>
      <c r="G610" s="90">
        <v>6.2301414242103292E-5</v>
      </c>
      <c r="H610" s="90">
        <v>0</v>
      </c>
      <c r="I610" s="90">
        <v>0</v>
      </c>
      <c r="J610" s="90">
        <v>0</v>
      </c>
      <c r="K610" s="90">
        <v>0</v>
      </c>
      <c r="L610" s="89" t="s">
        <v>854</v>
      </c>
      <c r="M610" s="42" t="s">
        <v>856</v>
      </c>
      <c r="N610" s="89" t="s">
        <v>855</v>
      </c>
    </row>
    <row r="611" spans="2:14">
      <c r="B611" s="90">
        <v>3.1150707121051647E-4</v>
      </c>
      <c r="C611" s="90">
        <v>6.2301414242103292E-5</v>
      </c>
      <c r="D611" s="90">
        <v>6.2301414242103292E-5</v>
      </c>
      <c r="E611" s="90">
        <v>0</v>
      </c>
      <c r="F611" s="90">
        <v>6.2301414242103292E-5</v>
      </c>
      <c r="G611" s="90">
        <v>4.3610989969472308E-4</v>
      </c>
      <c r="H611" s="90">
        <v>1.2460282848420658E-4</v>
      </c>
      <c r="I611" s="90">
        <v>2.4920565696841317E-4</v>
      </c>
      <c r="J611" s="90">
        <v>1.8690424272630989E-4</v>
      </c>
      <c r="K611" s="90">
        <v>6.2301414242103292E-5</v>
      </c>
      <c r="L611" s="89" t="s">
        <v>854</v>
      </c>
      <c r="M611" s="42" t="s">
        <v>853</v>
      </c>
      <c r="N611" s="89" t="s">
        <v>852</v>
      </c>
    </row>
    <row r="612" spans="2:14">
      <c r="B612" s="90">
        <v>2.4920565696841317E-4</v>
      </c>
      <c r="C612" s="90">
        <v>1.2460282848420658E-4</v>
      </c>
      <c r="D612" s="90">
        <v>9.3452121363154941E-4</v>
      </c>
      <c r="E612" s="90">
        <v>3.1150707121051647E-4</v>
      </c>
      <c r="F612" s="90">
        <v>7.7876767802629115E-2</v>
      </c>
      <c r="G612" s="90">
        <v>0.10292193632795464</v>
      </c>
      <c r="H612" s="90">
        <v>4.9841131393682633E-4</v>
      </c>
      <c r="I612" s="90">
        <v>0</v>
      </c>
      <c r="J612" s="90">
        <v>0</v>
      </c>
      <c r="K612" s="90">
        <v>6.2301414242103292E-5</v>
      </c>
      <c r="L612" s="89" t="s">
        <v>761</v>
      </c>
      <c r="M612" s="91" t="s">
        <v>2</v>
      </c>
      <c r="N612" s="89" t="s">
        <v>738</v>
      </c>
    </row>
    <row r="613" spans="2:14">
      <c r="B613" s="90">
        <v>3.7380848545261978E-4</v>
      </c>
      <c r="C613" s="90">
        <v>3.7380848545261978E-4</v>
      </c>
      <c r="D613" s="90">
        <v>2.7412622266525452E-3</v>
      </c>
      <c r="E613" s="90">
        <v>8.7221979938944616E-4</v>
      </c>
      <c r="F613" s="90">
        <v>1.8192012958694163E-2</v>
      </c>
      <c r="G613" s="90">
        <v>1.4017818204473242E-2</v>
      </c>
      <c r="H613" s="90">
        <v>4.9841131393682633E-4</v>
      </c>
      <c r="I613" s="90">
        <v>0</v>
      </c>
      <c r="J613" s="90">
        <v>1.2460282848420658E-4</v>
      </c>
      <c r="K613" s="90">
        <v>0</v>
      </c>
      <c r="L613" s="89" t="s">
        <v>761</v>
      </c>
      <c r="M613" s="42" t="s">
        <v>851</v>
      </c>
      <c r="N613" s="89" t="s">
        <v>850</v>
      </c>
    </row>
    <row r="614" spans="2:14">
      <c r="B614" s="90">
        <v>1.8067410130209955E-3</v>
      </c>
      <c r="C614" s="90">
        <v>6.853155566631363E-4</v>
      </c>
      <c r="D614" s="90">
        <v>1.1837268705999625E-3</v>
      </c>
      <c r="E614" s="90">
        <v>1.2460282848420658E-4</v>
      </c>
      <c r="F614" s="90">
        <v>3.4888791975577847E-3</v>
      </c>
      <c r="G614" s="90">
        <v>5.731730110273503E-3</v>
      </c>
      <c r="H614" s="90">
        <v>6.2301414242103292E-5</v>
      </c>
      <c r="I614" s="90">
        <v>0</v>
      </c>
      <c r="J614" s="90">
        <v>0</v>
      </c>
      <c r="K614" s="90">
        <v>6.2301414242103292E-5</v>
      </c>
      <c r="L614" s="89" t="s">
        <v>761</v>
      </c>
      <c r="M614" s="42" t="s">
        <v>849</v>
      </c>
      <c r="N614" s="89" t="s">
        <v>848</v>
      </c>
    </row>
    <row r="615" spans="2:14">
      <c r="B615" s="90">
        <v>1.2460282848420658E-4</v>
      </c>
      <c r="C615" s="90">
        <v>4.7349074823998501E-3</v>
      </c>
      <c r="D615" s="90">
        <v>7.351566880568189E-3</v>
      </c>
      <c r="E615" s="90">
        <v>3.1150707121051647E-4</v>
      </c>
      <c r="F615" s="90">
        <v>2.2179303470188774E-2</v>
      </c>
      <c r="G615" s="90">
        <v>2.5232072768051835E-2</v>
      </c>
      <c r="H615" s="90">
        <v>0</v>
      </c>
      <c r="I615" s="90">
        <v>3.7380848545261978E-4</v>
      </c>
      <c r="J615" s="90">
        <v>1.7195190330820509E-2</v>
      </c>
      <c r="K615" s="90">
        <v>7.1023612235997756E-3</v>
      </c>
      <c r="L615" s="89" t="s">
        <v>761</v>
      </c>
      <c r="M615" s="91" t="s">
        <v>847</v>
      </c>
      <c r="N615" s="89" t="s">
        <v>846</v>
      </c>
    </row>
    <row r="616" spans="2:14">
      <c r="B616" s="90">
        <v>1.4329325275683757E-3</v>
      </c>
      <c r="C616" s="90">
        <v>3.1150707121051647E-4</v>
      </c>
      <c r="D616" s="90">
        <v>1.8690424272630989E-4</v>
      </c>
      <c r="E616" s="90">
        <v>1.8690424272630989E-4</v>
      </c>
      <c r="F616" s="90">
        <v>9.3452121363154941E-4</v>
      </c>
      <c r="G616" s="90">
        <v>2.4920565696841317E-4</v>
      </c>
      <c r="H616" s="90">
        <v>0</v>
      </c>
      <c r="I616" s="90">
        <v>0</v>
      </c>
      <c r="J616" s="90">
        <v>1.2460282848420658E-4</v>
      </c>
      <c r="K616" s="90">
        <v>1.8690424272630989E-4</v>
      </c>
      <c r="L616" s="89" t="s">
        <v>761</v>
      </c>
      <c r="M616" s="42" t="s">
        <v>845</v>
      </c>
      <c r="N616" s="89" t="s">
        <v>710</v>
      </c>
    </row>
    <row r="617" spans="2:14">
      <c r="B617" s="90">
        <v>1.3083296990841692E-3</v>
      </c>
      <c r="C617" s="90">
        <v>1.4329325275683757E-3</v>
      </c>
      <c r="D617" s="90">
        <v>6.790854152389259E-3</v>
      </c>
      <c r="E617" s="90">
        <v>6.2301414242103292E-5</v>
      </c>
      <c r="F617" s="90">
        <v>3.1773721263472681E-3</v>
      </c>
      <c r="G617" s="90">
        <v>7.4761697090523955E-4</v>
      </c>
      <c r="H617" s="90">
        <v>6.2301414242103292E-5</v>
      </c>
      <c r="I617" s="90">
        <v>1.8690424272630989E-4</v>
      </c>
      <c r="J617" s="90">
        <v>1.4952339418104791E-3</v>
      </c>
      <c r="K617" s="90">
        <v>1.1837268705999625E-3</v>
      </c>
      <c r="L617" s="89" t="s">
        <v>761</v>
      </c>
      <c r="M617" s="42" t="s">
        <v>844</v>
      </c>
      <c r="N617" s="89" t="s">
        <v>842</v>
      </c>
    </row>
    <row r="618" spans="2:14">
      <c r="B618" s="90">
        <v>4.2987975827051272E-3</v>
      </c>
      <c r="C618" s="90">
        <v>3.4888791975577847E-3</v>
      </c>
      <c r="D618" s="90">
        <v>2.4920565696841317E-4</v>
      </c>
      <c r="E618" s="90">
        <v>6.2301414242103292E-5</v>
      </c>
      <c r="F618" s="90">
        <v>3.5511806117998878E-3</v>
      </c>
      <c r="G618" s="90">
        <v>9.3452121363154941E-4</v>
      </c>
      <c r="H618" s="90">
        <v>4.3610989969472308E-4</v>
      </c>
      <c r="I618" s="90">
        <v>1.8690424272630989E-4</v>
      </c>
      <c r="J618" s="90">
        <v>1.8690424272630989E-4</v>
      </c>
      <c r="K618" s="90">
        <v>4.9841131393682633E-4</v>
      </c>
      <c r="L618" s="89" t="s">
        <v>761</v>
      </c>
      <c r="M618" s="42" t="s">
        <v>843</v>
      </c>
      <c r="N618" s="89" t="s">
        <v>842</v>
      </c>
    </row>
    <row r="619" spans="2:14">
      <c r="B619" s="90">
        <v>1.2460282848420658E-4</v>
      </c>
      <c r="C619" s="90">
        <v>1.682138184536789E-3</v>
      </c>
      <c r="D619" s="90">
        <v>1.059124042115756E-3</v>
      </c>
      <c r="E619" s="90">
        <v>3.1150707121051647E-4</v>
      </c>
      <c r="F619" s="90">
        <v>3.1150707121051647E-4</v>
      </c>
      <c r="G619" s="90">
        <v>6.2301414242103294E-4</v>
      </c>
      <c r="H619" s="90">
        <v>0</v>
      </c>
      <c r="I619" s="90">
        <v>0</v>
      </c>
      <c r="J619" s="90">
        <v>4.0495919257367138E-3</v>
      </c>
      <c r="K619" s="90">
        <v>2.9904678836209582E-3</v>
      </c>
      <c r="L619" s="89" t="s">
        <v>761</v>
      </c>
      <c r="M619" s="42" t="s">
        <v>841</v>
      </c>
      <c r="N619" s="89" t="s">
        <v>708</v>
      </c>
    </row>
    <row r="620" spans="2:14">
      <c r="B620" s="90">
        <v>1.1276555977820697E-2</v>
      </c>
      <c r="C620" s="90">
        <v>2.4110647311693975E-2</v>
      </c>
      <c r="D620" s="90">
        <v>4.2987975827051272E-3</v>
      </c>
      <c r="E620" s="90">
        <v>6.2301414242103292E-5</v>
      </c>
      <c r="F620" s="90">
        <v>1.246028284842066E-2</v>
      </c>
      <c r="G620" s="90">
        <v>4.2364961684630241E-3</v>
      </c>
      <c r="H620" s="90">
        <v>6.2301414242103294E-4</v>
      </c>
      <c r="I620" s="90">
        <v>7.4761697090523955E-4</v>
      </c>
      <c r="J620" s="90">
        <v>7.4761697090523955E-4</v>
      </c>
      <c r="K620" s="90">
        <v>3.7380848545261978E-4</v>
      </c>
      <c r="L620" s="89" t="s">
        <v>761</v>
      </c>
      <c r="M620" s="42" t="s">
        <v>840</v>
      </c>
      <c r="N620" s="89" t="s">
        <v>671</v>
      </c>
    </row>
    <row r="621" spans="2:14">
      <c r="B621" s="90">
        <v>5.4202230390629864E-3</v>
      </c>
      <c r="C621" s="90">
        <v>3.4265777833156811E-3</v>
      </c>
      <c r="D621" s="90">
        <v>1.059124042115756E-3</v>
      </c>
      <c r="E621" s="90">
        <v>8.7221979938944616E-4</v>
      </c>
      <c r="F621" s="90">
        <v>1.1214254563578594E-3</v>
      </c>
      <c r="G621" s="90">
        <v>2.4920565696841317E-4</v>
      </c>
      <c r="H621" s="90">
        <v>0</v>
      </c>
      <c r="I621" s="90">
        <v>6.2301414242103292E-5</v>
      </c>
      <c r="J621" s="90">
        <v>0</v>
      </c>
      <c r="K621" s="90">
        <v>6.2301414242103292E-5</v>
      </c>
      <c r="L621" s="89" t="s">
        <v>761</v>
      </c>
      <c r="M621" s="42" t="s">
        <v>839</v>
      </c>
      <c r="N621" s="89" t="s">
        <v>671</v>
      </c>
    </row>
    <row r="622" spans="2:14">
      <c r="B622" s="90">
        <v>3.7380848545261978E-4</v>
      </c>
      <c r="C622" s="90">
        <v>1.2460282848420658E-4</v>
      </c>
      <c r="D622" s="90">
        <v>1.3083296990841692E-3</v>
      </c>
      <c r="E622" s="90">
        <v>9.9682262787365267E-4</v>
      </c>
      <c r="F622" s="90">
        <v>1.2460282848420659E-3</v>
      </c>
      <c r="G622" s="90">
        <v>4.9841131393682633E-4</v>
      </c>
      <c r="H622" s="90">
        <v>0</v>
      </c>
      <c r="I622" s="90">
        <v>0</v>
      </c>
      <c r="J622" s="90">
        <v>0</v>
      </c>
      <c r="K622" s="90">
        <v>0</v>
      </c>
      <c r="L622" s="89" t="s">
        <v>761</v>
      </c>
      <c r="M622" s="42" t="s">
        <v>838</v>
      </c>
      <c r="N622" s="89" t="s">
        <v>671</v>
      </c>
    </row>
    <row r="623" spans="2:14">
      <c r="B623" s="90">
        <v>1.8067410130209955E-3</v>
      </c>
      <c r="C623" s="90">
        <v>1.4329325275683757E-3</v>
      </c>
      <c r="D623" s="90">
        <v>2.9904678836209582E-3</v>
      </c>
      <c r="E623" s="90">
        <v>2.0559466699894089E-3</v>
      </c>
      <c r="F623" s="90">
        <v>1.8690424272630989E-4</v>
      </c>
      <c r="G623" s="90">
        <v>4.3610989969472308E-4</v>
      </c>
      <c r="H623" s="90">
        <v>6.2301414242103292E-5</v>
      </c>
      <c r="I623" s="90">
        <v>2.4920565696841317E-4</v>
      </c>
      <c r="J623" s="90">
        <v>4.3610989969472308E-4</v>
      </c>
      <c r="K623" s="90">
        <v>2.4920565696841317E-4</v>
      </c>
      <c r="L623" s="89" t="s">
        <v>761</v>
      </c>
      <c r="M623" s="42" t="s">
        <v>837</v>
      </c>
      <c r="N623" s="89" t="s">
        <v>836</v>
      </c>
    </row>
    <row r="624" spans="2:14">
      <c r="B624" s="90">
        <v>8.099183851473428E-4</v>
      </c>
      <c r="C624" s="90">
        <v>3.7380848545261978E-4</v>
      </c>
      <c r="D624" s="90">
        <v>4.4234004111893344E-3</v>
      </c>
      <c r="E624" s="90">
        <v>7.4138682948102922E-3</v>
      </c>
      <c r="F624" s="90">
        <v>2.4920565696841317E-4</v>
      </c>
      <c r="G624" s="90">
        <v>1.8690424272630989E-4</v>
      </c>
      <c r="H624" s="90">
        <v>1.9313438415052022E-3</v>
      </c>
      <c r="I624" s="90">
        <v>7.4138682948102922E-3</v>
      </c>
      <c r="J624" s="90">
        <v>2.9343966108030653E-2</v>
      </c>
      <c r="K624" s="90">
        <v>3.4016572176188399E-2</v>
      </c>
      <c r="L624" s="89" t="s">
        <v>761</v>
      </c>
      <c r="M624" s="42" t="s">
        <v>835</v>
      </c>
      <c r="N624" s="89" t="s">
        <v>658</v>
      </c>
    </row>
    <row r="625" spans="2:14">
      <c r="B625" s="90">
        <v>1.8690424272630989E-4</v>
      </c>
      <c r="C625" s="90">
        <v>3.1150707121051647E-4</v>
      </c>
      <c r="D625" s="90">
        <v>3.7380848545261978E-4</v>
      </c>
      <c r="E625" s="90">
        <v>7.4761697090523955E-4</v>
      </c>
      <c r="F625" s="90">
        <v>1.8690424272630989E-4</v>
      </c>
      <c r="G625" s="90">
        <v>1.8690424272630989E-4</v>
      </c>
      <c r="H625" s="90">
        <v>6.2301414242103292E-5</v>
      </c>
      <c r="I625" s="90">
        <v>1.8690424272630989E-4</v>
      </c>
      <c r="J625" s="90">
        <v>1.1837268705999625E-3</v>
      </c>
      <c r="K625" s="90">
        <v>9.9682262787365267E-4</v>
      </c>
      <c r="L625" s="89" t="s">
        <v>761</v>
      </c>
      <c r="M625" s="42" t="s">
        <v>834</v>
      </c>
      <c r="N625" s="89" t="s">
        <v>658</v>
      </c>
    </row>
    <row r="626" spans="2:14">
      <c r="B626" s="90">
        <v>4.9841131393682633E-4</v>
      </c>
      <c r="C626" s="90">
        <v>7.4761697090523955E-4</v>
      </c>
      <c r="D626" s="90">
        <v>1.8254314372936266E-2</v>
      </c>
      <c r="E626" s="90">
        <v>5.7815712416671855E-2</v>
      </c>
      <c r="F626" s="90">
        <v>1.7631300230515234E-2</v>
      </c>
      <c r="G626" s="90">
        <v>2.4297551554420285E-2</v>
      </c>
      <c r="H626" s="90">
        <v>4.9218117251261604E-3</v>
      </c>
      <c r="I626" s="90">
        <v>0</v>
      </c>
      <c r="J626" s="90">
        <v>1.682138184536789E-3</v>
      </c>
      <c r="K626" s="90">
        <v>4.3610989969472308E-4</v>
      </c>
      <c r="L626" s="89" t="s">
        <v>761</v>
      </c>
      <c r="M626" s="91" t="s">
        <v>833</v>
      </c>
      <c r="N626" s="89" t="s">
        <v>832</v>
      </c>
    </row>
    <row r="627" spans="2:14">
      <c r="B627" s="90">
        <v>5.6071272817892969E-4</v>
      </c>
      <c r="C627" s="90">
        <v>8.7221979938944616E-4</v>
      </c>
      <c r="D627" s="90">
        <v>6.853155566631363E-4</v>
      </c>
      <c r="E627" s="90">
        <v>3.1150707121051647E-4</v>
      </c>
      <c r="F627" s="90">
        <v>4.9841131393682633E-4</v>
      </c>
      <c r="G627" s="90">
        <v>2.4920565696841317E-4</v>
      </c>
      <c r="H627" s="90">
        <v>0</v>
      </c>
      <c r="I627" s="90">
        <v>0</v>
      </c>
      <c r="J627" s="90">
        <v>3.1150707121051647E-4</v>
      </c>
      <c r="K627" s="90">
        <v>6.2301414242103292E-5</v>
      </c>
      <c r="L627" s="89" t="s">
        <v>761</v>
      </c>
      <c r="M627" s="42" t="s">
        <v>831</v>
      </c>
      <c r="N627" s="89" t="s">
        <v>830</v>
      </c>
    </row>
    <row r="628" spans="2:14">
      <c r="B628" s="90">
        <v>1.1837268705999625E-3</v>
      </c>
      <c r="C628" s="90">
        <v>8.7221979938944608E-3</v>
      </c>
      <c r="D628" s="90">
        <v>8.0991838514734276E-3</v>
      </c>
      <c r="E628" s="90">
        <v>7.4761697090523955E-4</v>
      </c>
      <c r="F628" s="90">
        <v>5.7940315245156061E-3</v>
      </c>
      <c r="G628" s="90">
        <v>5.8563329387577101E-3</v>
      </c>
      <c r="H628" s="90">
        <v>0</v>
      </c>
      <c r="I628" s="90">
        <v>1.8067410130209955E-3</v>
      </c>
      <c r="J628" s="90">
        <v>2.118248084231512E-3</v>
      </c>
      <c r="K628" s="90">
        <v>9.3452121363154941E-4</v>
      </c>
      <c r="L628" s="89" t="s">
        <v>761</v>
      </c>
      <c r="M628" s="42" t="s">
        <v>829</v>
      </c>
      <c r="N628" s="89" t="s">
        <v>828</v>
      </c>
    </row>
    <row r="629" spans="2:14">
      <c r="B629" s="90">
        <v>2.4920565696841317E-4</v>
      </c>
      <c r="C629" s="90">
        <v>1.8690424272630989E-4</v>
      </c>
      <c r="D629" s="90">
        <v>1.1214254563578594E-3</v>
      </c>
      <c r="E629" s="90">
        <v>4.6040745124914337E-2</v>
      </c>
      <c r="F629" s="90">
        <v>6.2301414242103292E-5</v>
      </c>
      <c r="G629" s="90">
        <v>3.1150707121051647E-4</v>
      </c>
      <c r="H629" s="90">
        <v>1.5575353560525825E-3</v>
      </c>
      <c r="I629" s="90">
        <v>2.6789608124104416E-3</v>
      </c>
      <c r="J629" s="90">
        <v>3.0527692978630614E-3</v>
      </c>
      <c r="K629" s="90">
        <v>9.9059248644944239E-3</v>
      </c>
      <c r="L629" s="89" t="s">
        <v>761</v>
      </c>
      <c r="M629" s="42" t="s">
        <v>827</v>
      </c>
      <c r="N629" s="89" t="s">
        <v>460</v>
      </c>
    </row>
    <row r="630" spans="2:14">
      <c r="B630" s="90">
        <v>1.1401158806304903E-2</v>
      </c>
      <c r="C630" s="90">
        <v>1.7132888916578406E-2</v>
      </c>
      <c r="D630" s="90">
        <v>7.7876767802629119E-3</v>
      </c>
      <c r="E630" s="90">
        <v>1.2958694162357485E-2</v>
      </c>
      <c r="F630" s="90">
        <v>6.9154569808734662E-3</v>
      </c>
      <c r="G630" s="90">
        <v>2.3674537411999251E-3</v>
      </c>
      <c r="H630" s="90">
        <v>0</v>
      </c>
      <c r="I630" s="90">
        <v>1.8690424272630989E-4</v>
      </c>
      <c r="J630" s="90">
        <v>1.2460282848420658E-4</v>
      </c>
      <c r="K630" s="90">
        <v>1.0342034764189148E-2</v>
      </c>
      <c r="L630" s="89" t="s">
        <v>761</v>
      </c>
      <c r="M630" s="42" t="s">
        <v>826</v>
      </c>
      <c r="N630" s="89" t="s">
        <v>460</v>
      </c>
    </row>
    <row r="631" spans="2:14">
      <c r="B631" s="90">
        <v>1.8690424272630989E-4</v>
      </c>
      <c r="C631" s="90">
        <v>6.2301414242103292E-5</v>
      </c>
      <c r="D631" s="90">
        <v>1.3083296990841692E-3</v>
      </c>
      <c r="E631" s="90">
        <v>1.1837268705999625E-3</v>
      </c>
      <c r="F631" s="90">
        <v>2.4920565696841317E-4</v>
      </c>
      <c r="G631" s="90">
        <v>1.8690424272630989E-4</v>
      </c>
      <c r="H631" s="90">
        <v>0</v>
      </c>
      <c r="I631" s="90">
        <v>0</v>
      </c>
      <c r="J631" s="90">
        <v>0</v>
      </c>
      <c r="K631" s="90">
        <v>0</v>
      </c>
      <c r="L631" s="89" t="s">
        <v>761</v>
      </c>
      <c r="M631" s="42" t="s">
        <v>825</v>
      </c>
      <c r="N631" s="89" t="s">
        <v>460</v>
      </c>
    </row>
    <row r="632" spans="2:14">
      <c r="B632" s="90">
        <v>1.2460282848420658E-4</v>
      </c>
      <c r="C632" s="90">
        <v>1.2460282848420658E-4</v>
      </c>
      <c r="D632" s="90">
        <v>6.2301414242103292E-5</v>
      </c>
      <c r="E632" s="90">
        <v>6.853155566631363E-4</v>
      </c>
      <c r="F632" s="90">
        <v>6.2301414242103294E-4</v>
      </c>
      <c r="G632" s="90">
        <v>4.9841131393682633E-4</v>
      </c>
      <c r="H632" s="90">
        <v>0</v>
      </c>
      <c r="I632" s="90">
        <v>0</v>
      </c>
      <c r="J632" s="90">
        <v>6.2301414242103292E-5</v>
      </c>
      <c r="K632" s="90">
        <v>0</v>
      </c>
      <c r="L632" s="89" t="s">
        <v>761</v>
      </c>
      <c r="M632" s="42" t="s">
        <v>824</v>
      </c>
      <c r="N632" s="89" t="s">
        <v>460</v>
      </c>
    </row>
    <row r="633" spans="2:14">
      <c r="B633" s="90">
        <v>3.1150707121051647E-4</v>
      </c>
      <c r="C633" s="90">
        <v>2.5543579839262349E-3</v>
      </c>
      <c r="D633" s="90">
        <v>1.3706311133262726E-3</v>
      </c>
      <c r="E633" s="90">
        <v>6.2301414242103292E-5</v>
      </c>
      <c r="F633" s="90">
        <v>3.1150707121051647E-4</v>
      </c>
      <c r="G633" s="90">
        <v>1.2460282848420658E-4</v>
      </c>
      <c r="H633" s="90">
        <v>0</v>
      </c>
      <c r="I633" s="90">
        <v>1.2460282848420658E-4</v>
      </c>
      <c r="J633" s="90">
        <v>1.8690424272630989E-4</v>
      </c>
      <c r="K633" s="90">
        <v>2.4920565696841317E-4</v>
      </c>
      <c r="L633" s="89" t="s">
        <v>761</v>
      </c>
      <c r="M633" s="42" t="s">
        <v>823</v>
      </c>
      <c r="N633" s="89" t="s">
        <v>444</v>
      </c>
    </row>
    <row r="634" spans="2:14">
      <c r="B634" s="90">
        <v>6.4793470811787424E-3</v>
      </c>
      <c r="C634" s="90">
        <v>6.2301414242103299E-3</v>
      </c>
      <c r="D634" s="90">
        <v>1.3083296990841692E-3</v>
      </c>
      <c r="E634" s="90">
        <v>8.099183851473428E-4</v>
      </c>
      <c r="F634" s="90">
        <v>1.059124042115756E-3</v>
      </c>
      <c r="G634" s="90">
        <v>2.5543579839262349E-3</v>
      </c>
      <c r="H634" s="90">
        <v>6.2301414242103292E-5</v>
      </c>
      <c r="I634" s="90">
        <v>3.6757834402840945E-3</v>
      </c>
      <c r="J634" s="90">
        <v>8.9091022366207719E-3</v>
      </c>
      <c r="K634" s="90">
        <v>7.4138682948102922E-3</v>
      </c>
      <c r="L634" s="89" t="s">
        <v>761</v>
      </c>
      <c r="M634" s="42" t="s">
        <v>822</v>
      </c>
      <c r="N634" s="89" t="s">
        <v>821</v>
      </c>
    </row>
    <row r="635" spans="2:14">
      <c r="B635" s="90">
        <v>1.4329325275683757E-3</v>
      </c>
      <c r="C635" s="90">
        <v>5.6071272817892969E-4</v>
      </c>
      <c r="D635" s="90">
        <v>3.7380848545261978E-4</v>
      </c>
      <c r="E635" s="90">
        <v>9.9682262787365267E-4</v>
      </c>
      <c r="F635" s="90">
        <v>1.059124042115756E-3</v>
      </c>
      <c r="G635" s="90">
        <v>9.3452121363154941E-4</v>
      </c>
      <c r="H635" s="90">
        <v>0</v>
      </c>
      <c r="I635" s="90">
        <v>1.2460282848420658E-4</v>
      </c>
      <c r="J635" s="90">
        <v>9.3452121363154941E-4</v>
      </c>
      <c r="K635" s="90">
        <v>7.4761697090523955E-4</v>
      </c>
      <c r="L635" s="89" t="s">
        <v>761</v>
      </c>
      <c r="M635" s="42" t="s">
        <v>820</v>
      </c>
      <c r="N635" s="89" t="s">
        <v>819</v>
      </c>
    </row>
    <row r="636" spans="2:14">
      <c r="B636" s="90">
        <v>3.7380848545261978E-4</v>
      </c>
      <c r="C636" s="90">
        <v>3.1150707121051647E-4</v>
      </c>
      <c r="D636" s="90">
        <v>3.6134820260419909E-3</v>
      </c>
      <c r="E636" s="90">
        <v>1.9936452557473053E-3</v>
      </c>
      <c r="F636" s="90">
        <v>1.2460282848420658E-4</v>
      </c>
      <c r="G636" s="90">
        <v>6.2301414242103292E-5</v>
      </c>
      <c r="H636" s="90">
        <v>0</v>
      </c>
      <c r="I636" s="90">
        <v>0</v>
      </c>
      <c r="J636" s="90">
        <v>3.7380848545261978E-4</v>
      </c>
      <c r="K636" s="90">
        <v>5.6071272817892969E-4</v>
      </c>
      <c r="L636" s="89" t="s">
        <v>761</v>
      </c>
      <c r="M636" s="42" t="s">
        <v>818</v>
      </c>
      <c r="N636" s="89" t="s">
        <v>432</v>
      </c>
    </row>
    <row r="637" spans="2:14">
      <c r="B637" s="90">
        <v>3.1773721263472681E-3</v>
      </c>
      <c r="C637" s="90">
        <v>4.3610989969472308E-4</v>
      </c>
      <c r="D637" s="90">
        <v>2.4920565696841317E-4</v>
      </c>
      <c r="E637" s="90">
        <v>6.2301414242103294E-4</v>
      </c>
      <c r="F637" s="90">
        <v>1.2460282848420658E-4</v>
      </c>
      <c r="G637" s="90">
        <v>2.4920565696841317E-4</v>
      </c>
      <c r="H637" s="90">
        <v>6.2301414242103292E-5</v>
      </c>
      <c r="I637" s="90">
        <v>1.3083296990841693E-2</v>
      </c>
      <c r="J637" s="90">
        <v>8.7221979938944616E-4</v>
      </c>
      <c r="K637" s="90">
        <v>1.1214254563578594E-3</v>
      </c>
      <c r="L637" s="89" t="s">
        <v>761</v>
      </c>
      <c r="M637" s="42" t="s">
        <v>817</v>
      </c>
      <c r="N637" s="89" t="s">
        <v>432</v>
      </c>
    </row>
    <row r="638" spans="2:14">
      <c r="B638" s="90">
        <v>1.8690424272630989E-4</v>
      </c>
      <c r="C638" s="90">
        <v>2.3674537411999251E-3</v>
      </c>
      <c r="D638" s="90">
        <v>6.2301414242103294E-4</v>
      </c>
      <c r="E638" s="90">
        <v>6.853155566631363E-4</v>
      </c>
      <c r="F638" s="90">
        <v>1.2460282848420658E-4</v>
      </c>
      <c r="G638" s="90">
        <v>5.6071272817892969E-4</v>
      </c>
      <c r="H638" s="90">
        <v>0</v>
      </c>
      <c r="I638" s="90">
        <v>6.2301414242103292E-5</v>
      </c>
      <c r="J638" s="90">
        <v>2.0559466699894089E-3</v>
      </c>
      <c r="K638" s="90">
        <v>1.5575353560525825E-3</v>
      </c>
      <c r="L638" s="89" t="s">
        <v>761</v>
      </c>
      <c r="M638" s="42" t="s">
        <v>816</v>
      </c>
      <c r="N638" s="89" t="s">
        <v>432</v>
      </c>
    </row>
    <row r="639" spans="2:14">
      <c r="B639" s="90">
        <v>6.2301414242103292E-5</v>
      </c>
      <c r="C639" s="90">
        <v>1.9313438415052022E-3</v>
      </c>
      <c r="D639" s="90">
        <v>4.3610989969472308E-4</v>
      </c>
      <c r="E639" s="90">
        <v>6.2301414242103294E-4</v>
      </c>
      <c r="F639" s="90">
        <v>6.2301414242103292E-5</v>
      </c>
      <c r="G639" s="90">
        <v>6.2301414242103292E-5</v>
      </c>
      <c r="H639" s="90">
        <v>0</v>
      </c>
      <c r="I639" s="90">
        <v>0</v>
      </c>
      <c r="J639" s="90">
        <v>9.3452121363154941E-4</v>
      </c>
      <c r="K639" s="90">
        <v>2.3674537411999251E-3</v>
      </c>
      <c r="L639" s="89" t="s">
        <v>761</v>
      </c>
      <c r="M639" s="42" t="s">
        <v>815</v>
      </c>
      <c r="N639" s="89" t="s">
        <v>432</v>
      </c>
    </row>
    <row r="640" spans="2:14">
      <c r="B640" s="90">
        <v>6.2301414242103292E-5</v>
      </c>
      <c r="C640" s="90">
        <v>3.4888791975577843E-2</v>
      </c>
      <c r="D640" s="90">
        <v>2.4920565696841317E-4</v>
      </c>
      <c r="E640" s="90">
        <v>1.8690424272630989E-4</v>
      </c>
      <c r="F640" s="90">
        <v>1.1214254563578594E-3</v>
      </c>
      <c r="G640" s="90">
        <v>5.4202230390629864E-3</v>
      </c>
      <c r="H640" s="90">
        <v>0</v>
      </c>
      <c r="I640" s="90">
        <v>0</v>
      </c>
      <c r="J640" s="90">
        <v>0</v>
      </c>
      <c r="K640" s="90">
        <v>9.9682262787365267E-4</v>
      </c>
      <c r="L640" s="89" t="s">
        <v>761</v>
      </c>
      <c r="M640" s="42" t="s">
        <v>814</v>
      </c>
      <c r="N640" s="89" t="s">
        <v>811</v>
      </c>
    </row>
    <row r="641" spans="2:14">
      <c r="B641" s="90">
        <v>1.3020995576599588E-2</v>
      </c>
      <c r="C641" s="90">
        <v>1.2460282848420658E-4</v>
      </c>
      <c r="D641" s="90">
        <v>6.6662513239050527E-3</v>
      </c>
      <c r="E641" s="90">
        <v>1.9936452557473053E-3</v>
      </c>
      <c r="F641" s="90">
        <v>3.0527692978630614E-3</v>
      </c>
      <c r="G641" s="90">
        <v>2.7412622266525452E-3</v>
      </c>
      <c r="H641" s="90">
        <v>0</v>
      </c>
      <c r="I641" s="90">
        <v>0</v>
      </c>
      <c r="J641" s="90">
        <v>6.2301414242103292E-5</v>
      </c>
      <c r="K641" s="90">
        <v>6.2301414242103292E-5</v>
      </c>
      <c r="L641" s="89" t="s">
        <v>761</v>
      </c>
      <c r="M641" s="42" t="s">
        <v>813</v>
      </c>
      <c r="N641" s="89" t="s">
        <v>811</v>
      </c>
    </row>
    <row r="642" spans="2:14">
      <c r="B642" s="90">
        <v>1.8690424272630989E-4</v>
      </c>
      <c r="C642" s="90">
        <v>4.9841131393682633E-4</v>
      </c>
      <c r="D642" s="90">
        <v>4.3610989969472308E-4</v>
      </c>
      <c r="E642" s="90">
        <v>8.099183851473428E-4</v>
      </c>
      <c r="F642" s="90">
        <v>5.6071272817892969E-4</v>
      </c>
      <c r="G642" s="90">
        <v>2.6166593981683385E-3</v>
      </c>
      <c r="H642" s="90">
        <v>0</v>
      </c>
      <c r="I642" s="90">
        <v>0</v>
      </c>
      <c r="J642" s="90">
        <v>1.2460282848420658E-4</v>
      </c>
      <c r="K642" s="90">
        <v>0</v>
      </c>
      <c r="L642" s="89" t="s">
        <v>761</v>
      </c>
      <c r="M642" s="42" t="s">
        <v>812</v>
      </c>
      <c r="N642" s="89" t="s">
        <v>811</v>
      </c>
    </row>
    <row r="643" spans="2:14">
      <c r="B643" s="90">
        <v>2.6104292567441283E-2</v>
      </c>
      <c r="C643" s="90">
        <v>4.504392249704068E-2</v>
      </c>
      <c r="D643" s="90">
        <v>2.0372562457167776E-2</v>
      </c>
      <c r="E643" s="90">
        <v>3.1773721263472679E-2</v>
      </c>
      <c r="F643" s="90">
        <v>2.3674537411999251E-3</v>
      </c>
      <c r="G643" s="90">
        <v>1.682138184536789E-3</v>
      </c>
      <c r="H643" s="90">
        <v>0</v>
      </c>
      <c r="I643" s="90">
        <v>0</v>
      </c>
      <c r="J643" s="90">
        <v>0</v>
      </c>
      <c r="K643" s="90">
        <v>1.6198367702946856E-3</v>
      </c>
      <c r="L643" s="89" t="s">
        <v>761</v>
      </c>
      <c r="M643" s="42" t="s">
        <v>810</v>
      </c>
      <c r="N643" s="89" t="s">
        <v>408</v>
      </c>
    </row>
    <row r="644" spans="2:14">
      <c r="B644" s="90">
        <v>2.4920565696841317E-4</v>
      </c>
      <c r="C644" s="90">
        <v>1.0404336178431251E-2</v>
      </c>
      <c r="D644" s="90">
        <v>6.2301414242103292E-5</v>
      </c>
      <c r="E644" s="90">
        <v>2.118248084231512E-3</v>
      </c>
      <c r="F644" s="90">
        <v>3.4265777833156811E-3</v>
      </c>
      <c r="G644" s="90">
        <v>6.1678400099682259E-3</v>
      </c>
      <c r="H644" s="90">
        <v>0</v>
      </c>
      <c r="I644" s="90">
        <v>0</v>
      </c>
      <c r="J644" s="90">
        <v>0</v>
      </c>
      <c r="K644" s="90">
        <v>0</v>
      </c>
      <c r="L644" s="89" t="s">
        <v>761</v>
      </c>
      <c r="M644" s="42" t="s">
        <v>809</v>
      </c>
      <c r="N644" s="89" t="s">
        <v>408</v>
      </c>
    </row>
    <row r="645" spans="2:14">
      <c r="B645" s="90">
        <v>7.849978194505015E-3</v>
      </c>
      <c r="C645" s="90">
        <v>3.7380848545261977E-3</v>
      </c>
      <c r="D645" s="90">
        <v>5.5448258675471936E-3</v>
      </c>
      <c r="E645" s="90">
        <v>5.7940315245156061E-3</v>
      </c>
      <c r="F645" s="90">
        <v>1.3083296990841692E-3</v>
      </c>
      <c r="G645" s="90">
        <v>1.1837268705999625E-3</v>
      </c>
      <c r="H645" s="90">
        <v>6.2301414242103292E-5</v>
      </c>
      <c r="I645" s="90">
        <v>4.9841131393682633E-4</v>
      </c>
      <c r="J645" s="90">
        <v>1.5575353560525825E-3</v>
      </c>
      <c r="K645" s="90">
        <v>3.7380848545261978E-4</v>
      </c>
      <c r="L645" s="89" t="s">
        <v>761</v>
      </c>
      <c r="M645" s="42" t="s">
        <v>808</v>
      </c>
      <c r="N645" s="89" t="s">
        <v>408</v>
      </c>
    </row>
    <row r="646" spans="2:14">
      <c r="B646" s="90">
        <v>6.2301414242103292E-5</v>
      </c>
      <c r="C646" s="90">
        <v>2.4297551554420286E-3</v>
      </c>
      <c r="D646" s="90">
        <v>9.7190206217681145E-3</v>
      </c>
      <c r="E646" s="90">
        <v>1.0528939006915457E-2</v>
      </c>
      <c r="F646" s="90">
        <v>9.9682262787365267E-4</v>
      </c>
      <c r="G646" s="90">
        <v>9.9682262787365267E-4</v>
      </c>
      <c r="H646" s="90">
        <v>0</v>
      </c>
      <c r="I646" s="90">
        <v>0</v>
      </c>
      <c r="J646" s="90">
        <v>6.1678400099682259E-3</v>
      </c>
      <c r="K646" s="90">
        <v>1.4952339418104791E-3</v>
      </c>
      <c r="L646" s="89" t="s">
        <v>761</v>
      </c>
      <c r="M646" s="42" t="s">
        <v>807</v>
      </c>
      <c r="N646" s="89" t="s">
        <v>806</v>
      </c>
    </row>
    <row r="647" spans="2:14">
      <c r="B647" s="90">
        <v>3.6134820260419909E-3</v>
      </c>
      <c r="C647" s="90">
        <v>5.6071272817892969E-4</v>
      </c>
      <c r="D647" s="90">
        <v>2.3674537411999251E-3</v>
      </c>
      <c r="E647" s="90">
        <v>9.3452121363154941E-4</v>
      </c>
      <c r="F647" s="90">
        <v>2.8658650551367515E-3</v>
      </c>
      <c r="G647" s="90">
        <v>1.8690424272630988E-3</v>
      </c>
      <c r="H647" s="90">
        <v>1.8690424272630989E-4</v>
      </c>
      <c r="I647" s="90">
        <v>0</v>
      </c>
      <c r="J647" s="90">
        <v>6.2301414242103292E-5</v>
      </c>
      <c r="K647" s="90">
        <v>6.2301414242103292E-5</v>
      </c>
      <c r="L647" s="89" t="s">
        <v>761</v>
      </c>
      <c r="M647" s="42" t="s">
        <v>805</v>
      </c>
      <c r="N647" s="89" t="s">
        <v>370</v>
      </c>
    </row>
    <row r="648" spans="2:14">
      <c r="B648" s="90">
        <v>2.5294374182293938E-2</v>
      </c>
      <c r="C648" s="90">
        <v>2.3051523269578219E-3</v>
      </c>
      <c r="D648" s="90">
        <v>1.2024172948725936E-2</v>
      </c>
      <c r="E648" s="90">
        <v>4.672606068157747E-3</v>
      </c>
      <c r="F648" s="90">
        <v>3.1960625506198992E-2</v>
      </c>
      <c r="G648" s="90">
        <v>1.4703133761136378E-2</v>
      </c>
      <c r="H648" s="90">
        <v>1.1214254563578594E-3</v>
      </c>
      <c r="I648" s="90">
        <v>6.2301414242103292E-5</v>
      </c>
      <c r="J648" s="90">
        <v>3.7380848545261978E-4</v>
      </c>
      <c r="K648" s="90">
        <v>1.8690424272630989E-4</v>
      </c>
      <c r="L648" s="89" t="s">
        <v>761</v>
      </c>
      <c r="M648" s="91" t="s">
        <v>9</v>
      </c>
      <c r="N648" s="89" t="s">
        <v>356</v>
      </c>
    </row>
    <row r="649" spans="2:14">
      <c r="B649" s="90">
        <v>1.4453928104167964E-2</v>
      </c>
      <c r="C649" s="90">
        <v>8.1614852657155325E-3</v>
      </c>
      <c r="D649" s="90">
        <v>9.0960064793470814E-3</v>
      </c>
      <c r="E649" s="90">
        <v>5.0464145536103667E-3</v>
      </c>
      <c r="F649" s="90">
        <v>2.6789608124104416E-3</v>
      </c>
      <c r="G649" s="90">
        <v>3.0527692978630614E-3</v>
      </c>
      <c r="H649" s="90">
        <v>0</v>
      </c>
      <c r="I649" s="90">
        <v>0</v>
      </c>
      <c r="J649" s="90">
        <v>0</v>
      </c>
      <c r="K649" s="90">
        <v>3.1150707121051647E-4</v>
      </c>
      <c r="L649" s="89" t="s">
        <v>761</v>
      </c>
      <c r="M649" s="42" t="s">
        <v>804</v>
      </c>
      <c r="N649" s="89" t="s">
        <v>353</v>
      </c>
    </row>
    <row r="650" spans="2:14">
      <c r="B650" s="90">
        <v>1.7444395987788923E-3</v>
      </c>
      <c r="C650" s="90">
        <v>4.9841131393682635E-3</v>
      </c>
      <c r="D650" s="90">
        <v>1.3270201233568002E-2</v>
      </c>
      <c r="E650" s="90">
        <v>3.1150707121051647E-4</v>
      </c>
      <c r="F650" s="90">
        <v>1.8690424272630989E-4</v>
      </c>
      <c r="G650" s="90">
        <v>3.1150707121051647E-4</v>
      </c>
      <c r="H650" s="90">
        <v>3.0839200049841132E-2</v>
      </c>
      <c r="I650" s="90">
        <v>9.5944177932839082E-3</v>
      </c>
      <c r="J650" s="90">
        <v>1.8690424272630989E-4</v>
      </c>
      <c r="K650" s="90">
        <v>3.7380848545261978E-4</v>
      </c>
      <c r="L650" s="89" t="s">
        <v>761</v>
      </c>
      <c r="M650" s="42" t="s">
        <v>803</v>
      </c>
      <c r="N650" s="89" t="s">
        <v>347</v>
      </c>
    </row>
    <row r="651" spans="2:14">
      <c r="B651" s="90">
        <v>1.8690424272630989E-4</v>
      </c>
      <c r="C651" s="90">
        <v>1.2460282848420658E-4</v>
      </c>
      <c r="D651" s="90">
        <v>3.1150707121051647E-4</v>
      </c>
      <c r="E651" s="90">
        <v>2.8658650551367515E-3</v>
      </c>
      <c r="F651" s="90">
        <v>3.1150707121051647E-4</v>
      </c>
      <c r="G651" s="90">
        <v>6.2301414242103292E-5</v>
      </c>
      <c r="H651" s="90">
        <v>3.0527692978630614E-3</v>
      </c>
      <c r="I651" s="90">
        <v>9.9682262787365267E-4</v>
      </c>
      <c r="J651" s="90">
        <v>6.2301414242103292E-5</v>
      </c>
      <c r="K651" s="90">
        <v>1.2460282848420658E-4</v>
      </c>
      <c r="L651" s="89" t="s">
        <v>761</v>
      </c>
      <c r="M651" s="42" t="s">
        <v>802</v>
      </c>
      <c r="N651" s="89" t="s">
        <v>342</v>
      </c>
    </row>
    <row r="652" spans="2:14">
      <c r="B652" s="90">
        <v>1.3083296990841693E-2</v>
      </c>
      <c r="C652" s="90">
        <v>4.3610989969472308E-4</v>
      </c>
      <c r="D652" s="90">
        <v>1.0902747492368076E-2</v>
      </c>
      <c r="E652" s="90">
        <v>1.0279733349947045E-2</v>
      </c>
      <c r="F652" s="90">
        <v>1.5076942246588997E-2</v>
      </c>
      <c r="G652" s="90">
        <v>1.8690424272630988E-2</v>
      </c>
      <c r="H652" s="90">
        <v>3.1150707121051647E-4</v>
      </c>
      <c r="I652" s="90">
        <v>0</v>
      </c>
      <c r="J652" s="90">
        <v>1.8690424272630989E-4</v>
      </c>
      <c r="K652" s="90">
        <v>0</v>
      </c>
      <c r="L652" s="89" t="s">
        <v>761</v>
      </c>
      <c r="M652" s="91" t="s">
        <v>801</v>
      </c>
      <c r="N652" s="89" t="s">
        <v>800</v>
      </c>
    </row>
    <row r="653" spans="2:14">
      <c r="B653" s="90">
        <v>7.4761697090523955E-4</v>
      </c>
      <c r="C653" s="90">
        <v>2.4920565696841317E-4</v>
      </c>
      <c r="D653" s="90">
        <v>3.1150707121051647E-4</v>
      </c>
      <c r="E653" s="90">
        <v>6.2301414242103292E-5</v>
      </c>
      <c r="F653" s="90">
        <v>2.6166593981683385E-3</v>
      </c>
      <c r="G653" s="90">
        <v>2.4920565696841317E-4</v>
      </c>
      <c r="H653" s="90">
        <v>0</v>
      </c>
      <c r="I653" s="90">
        <v>6.2301414242103292E-5</v>
      </c>
      <c r="J653" s="90">
        <v>0</v>
      </c>
      <c r="K653" s="90">
        <v>0</v>
      </c>
      <c r="L653" s="89" t="s">
        <v>761</v>
      </c>
      <c r="M653" s="42" t="s">
        <v>799</v>
      </c>
      <c r="N653" s="89" t="s">
        <v>315</v>
      </c>
    </row>
    <row r="654" spans="2:14">
      <c r="B654" s="90">
        <v>8.8468008223786688E-3</v>
      </c>
      <c r="C654" s="90">
        <v>1.2522584262662763E-2</v>
      </c>
      <c r="D654" s="90">
        <v>8.6598965796523576E-3</v>
      </c>
      <c r="E654" s="90">
        <v>2.0808672356862502E-2</v>
      </c>
      <c r="F654" s="90">
        <v>9.2829107220733908E-3</v>
      </c>
      <c r="G654" s="90">
        <v>5.9186343529998133E-3</v>
      </c>
      <c r="H654" s="90">
        <v>0</v>
      </c>
      <c r="I654" s="90">
        <v>6.2301414242103292E-5</v>
      </c>
      <c r="J654" s="90">
        <v>6.2301414242103292E-5</v>
      </c>
      <c r="K654" s="90">
        <v>4.3610989969472308E-4</v>
      </c>
      <c r="L654" s="89" t="s">
        <v>761</v>
      </c>
      <c r="M654" s="42" t="s">
        <v>798</v>
      </c>
      <c r="N654" s="89" t="s">
        <v>311</v>
      </c>
    </row>
    <row r="655" spans="2:14">
      <c r="B655" s="90">
        <v>4.9841131393682633E-4</v>
      </c>
      <c r="C655" s="90">
        <v>2.4920565696841317E-4</v>
      </c>
      <c r="D655" s="90">
        <v>6.0432371814840196E-3</v>
      </c>
      <c r="E655" s="90">
        <v>6.853155566631363E-4</v>
      </c>
      <c r="F655" s="90">
        <v>1.2460282848420658E-4</v>
      </c>
      <c r="G655" s="90">
        <v>1.2460282848420658E-4</v>
      </c>
      <c r="H655" s="90">
        <v>0</v>
      </c>
      <c r="I655" s="90">
        <v>0</v>
      </c>
      <c r="J655" s="90">
        <v>1.8690424272630989E-4</v>
      </c>
      <c r="K655" s="90">
        <v>6.2301414242103292E-5</v>
      </c>
      <c r="L655" s="89" t="s">
        <v>761</v>
      </c>
      <c r="M655" s="42" t="s">
        <v>797</v>
      </c>
      <c r="N655" s="89" t="s">
        <v>311</v>
      </c>
    </row>
    <row r="656" spans="2:14">
      <c r="B656" s="90">
        <v>6.2301414242103292E-5</v>
      </c>
      <c r="C656" s="90">
        <v>4.3610989969472308E-4</v>
      </c>
      <c r="D656" s="90">
        <v>1.7444395987788923E-3</v>
      </c>
      <c r="E656" s="90">
        <v>1.682138184536789E-3</v>
      </c>
      <c r="F656" s="90">
        <v>5.6071272817892969E-4</v>
      </c>
      <c r="G656" s="90">
        <v>3.7380848545261978E-4</v>
      </c>
      <c r="H656" s="90">
        <v>0</v>
      </c>
      <c r="I656" s="90">
        <v>0</v>
      </c>
      <c r="J656" s="90">
        <v>2.4920565696841317E-4</v>
      </c>
      <c r="K656" s="90">
        <v>2.4920565696841317E-4</v>
      </c>
      <c r="L656" s="89" t="s">
        <v>761</v>
      </c>
      <c r="M656" s="42" t="s">
        <v>796</v>
      </c>
      <c r="N656" s="89" t="s">
        <v>311</v>
      </c>
    </row>
    <row r="657" spans="2:14">
      <c r="B657" s="90">
        <v>3.7380848545261978E-4</v>
      </c>
      <c r="C657" s="90">
        <v>1.2460282848420658E-4</v>
      </c>
      <c r="D657" s="90">
        <v>1.2460282848420658E-4</v>
      </c>
      <c r="E657" s="90">
        <v>8.099183851473428E-4</v>
      </c>
      <c r="F657" s="90">
        <v>1.8690424272630989E-4</v>
      </c>
      <c r="G657" s="90">
        <v>1.8690424272630989E-4</v>
      </c>
      <c r="H657" s="90">
        <v>0</v>
      </c>
      <c r="I657" s="90">
        <v>0</v>
      </c>
      <c r="J657" s="90">
        <v>0</v>
      </c>
      <c r="K657" s="90">
        <v>0</v>
      </c>
      <c r="L657" s="89" t="s">
        <v>761</v>
      </c>
      <c r="M657" s="42" t="s">
        <v>795</v>
      </c>
      <c r="N657" s="89" t="s">
        <v>309</v>
      </c>
    </row>
    <row r="658" spans="2:14">
      <c r="B658" s="90">
        <v>1.2460282848420658E-4</v>
      </c>
      <c r="C658" s="90">
        <v>9.3452121363154941E-4</v>
      </c>
      <c r="D658" s="90">
        <v>1.2460282848420659E-3</v>
      </c>
      <c r="E658" s="90">
        <v>1.2460282848420659E-3</v>
      </c>
      <c r="F658" s="90">
        <v>6.2301414242103294E-4</v>
      </c>
      <c r="G658" s="90">
        <v>4.3610989969472308E-4</v>
      </c>
      <c r="H658" s="90">
        <v>0</v>
      </c>
      <c r="I658" s="90">
        <v>0</v>
      </c>
      <c r="J658" s="90">
        <v>6.2301414242103292E-5</v>
      </c>
      <c r="K658" s="90">
        <v>0</v>
      </c>
      <c r="L658" s="89" t="s">
        <v>761</v>
      </c>
      <c r="M658" s="42" t="s">
        <v>794</v>
      </c>
      <c r="N658" s="89" t="s">
        <v>793</v>
      </c>
    </row>
    <row r="659" spans="2:14">
      <c r="B659" s="90">
        <v>3.7380848545261978E-4</v>
      </c>
      <c r="C659" s="90">
        <v>4.3610989969472308E-4</v>
      </c>
      <c r="D659" s="90">
        <v>1.2460282848420659E-3</v>
      </c>
      <c r="E659" s="90">
        <v>1.059124042115756E-3</v>
      </c>
      <c r="F659" s="90">
        <v>1.8690424272630989E-4</v>
      </c>
      <c r="G659" s="90">
        <v>1.2460282848420658E-4</v>
      </c>
      <c r="H659" s="90">
        <v>4.3610989969472308E-4</v>
      </c>
      <c r="I659" s="90">
        <v>0</v>
      </c>
      <c r="J659" s="90">
        <v>0</v>
      </c>
      <c r="K659" s="90">
        <v>6.2301414242103292E-5</v>
      </c>
      <c r="L659" s="89" t="s">
        <v>761</v>
      </c>
      <c r="M659" s="42" t="s">
        <v>792</v>
      </c>
      <c r="N659" s="89" t="s">
        <v>301</v>
      </c>
    </row>
    <row r="660" spans="2:14">
      <c r="B660" s="90">
        <v>3.1150707121051647E-4</v>
      </c>
      <c r="C660" s="90">
        <v>1.3083296990841692E-3</v>
      </c>
      <c r="D660" s="90">
        <v>1.059124042115756E-3</v>
      </c>
      <c r="E660" s="90">
        <v>7.4761697090523955E-4</v>
      </c>
      <c r="F660" s="90">
        <v>8.7844994081365639E-3</v>
      </c>
      <c r="G660" s="90">
        <v>1.0342034764189148E-2</v>
      </c>
      <c r="H660" s="90">
        <v>0</v>
      </c>
      <c r="I660" s="90">
        <v>0</v>
      </c>
      <c r="J660" s="90">
        <v>6.2301414242103292E-5</v>
      </c>
      <c r="K660" s="90">
        <v>0</v>
      </c>
      <c r="L660" s="89" t="s">
        <v>761</v>
      </c>
      <c r="M660" s="42" t="s">
        <v>791</v>
      </c>
      <c r="N660" s="89" t="s">
        <v>299</v>
      </c>
    </row>
    <row r="661" spans="2:14">
      <c r="B661" s="90">
        <v>4.3610989969472308E-4</v>
      </c>
      <c r="C661" s="90">
        <v>5.6071272817892969E-4</v>
      </c>
      <c r="D661" s="90">
        <v>2.3674537411999251E-3</v>
      </c>
      <c r="E661" s="90">
        <v>1.1837268705999625E-3</v>
      </c>
      <c r="F661" s="90">
        <v>2.4920565696841317E-4</v>
      </c>
      <c r="G661" s="90">
        <v>3.7380848545261978E-4</v>
      </c>
      <c r="H661" s="90">
        <v>0</v>
      </c>
      <c r="I661" s="90">
        <v>0</v>
      </c>
      <c r="J661" s="90">
        <v>1.2460282848420658E-4</v>
      </c>
      <c r="K661" s="90">
        <v>3.7380848545261978E-4</v>
      </c>
      <c r="L661" s="89" t="s">
        <v>761</v>
      </c>
      <c r="M661" s="42" t="s">
        <v>790</v>
      </c>
      <c r="N661" s="89" t="s">
        <v>788</v>
      </c>
    </row>
    <row r="662" spans="2:14">
      <c r="B662" s="90">
        <v>3.7380848545261978E-4</v>
      </c>
      <c r="C662" s="90">
        <v>2.4920565696841317E-4</v>
      </c>
      <c r="D662" s="90">
        <v>1.7444395987788923E-3</v>
      </c>
      <c r="E662" s="90">
        <v>1.8690424272630989E-4</v>
      </c>
      <c r="F662" s="90">
        <v>6.2301414242103294E-4</v>
      </c>
      <c r="G662" s="90">
        <v>6.853155566631363E-4</v>
      </c>
      <c r="H662" s="90">
        <v>0</v>
      </c>
      <c r="I662" s="90">
        <v>6.2301414242103292E-5</v>
      </c>
      <c r="J662" s="90">
        <v>5.6071272817892969E-4</v>
      </c>
      <c r="K662" s="90">
        <v>3.7380848545261978E-4</v>
      </c>
      <c r="L662" s="89" t="s">
        <v>761</v>
      </c>
      <c r="M662" s="42" t="s">
        <v>789</v>
      </c>
      <c r="N662" s="89" t="s">
        <v>788</v>
      </c>
    </row>
    <row r="663" spans="2:14">
      <c r="B663" s="90">
        <v>2.3113824683820321E-2</v>
      </c>
      <c r="C663" s="90">
        <v>7.7876767802629119E-3</v>
      </c>
      <c r="D663" s="90">
        <v>1.8690424272630988E-3</v>
      </c>
      <c r="E663" s="90">
        <v>2.6789608124104416E-3</v>
      </c>
      <c r="F663" s="90">
        <v>4.1866550370693416E-2</v>
      </c>
      <c r="G663" s="90">
        <v>1.7444395987788923E-3</v>
      </c>
      <c r="H663" s="90">
        <v>0.1929474799077939</v>
      </c>
      <c r="I663" s="90">
        <v>6.1242290199987538E-2</v>
      </c>
      <c r="J663" s="90">
        <v>4.9841131393682633E-4</v>
      </c>
      <c r="K663" s="90">
        <v>3.3019749548314748E-3</v>
      </c>
      <c r="L663" s="89" t="s">
        <v>761</v>
      </c>
      <c r="M663" s="91" t="s">
        <v>7</v>
      </c>
      <c r="N663" s="89" t="s">
        <v>272</v>
      </c>
    </row>
    <row r="664" spans="2:14">
      <c r="B664" s="90">
        <v>3.7380848545261978E-4</v>
      </c>
      <c r="C664" s="90">
        <v>3.1150707121051647E-4</v>
      </c>
      <c r="D664" s="90">
        <v>1.8690424272630989E-4</v>
      </c>
      <c r="E664" s="90">
        <v>6.2301414242103292E-5</v>
      </c>
      <c r="F664" s="90">
        <v>1.4952339418104791E-3</v>
      </c>
      <c r="G664" s="90">
        <v>1.4329325275683757E-3</v>
      </c>
      <c r="H664" s="90">
        <v>1.3706311133262726E-3</v>
      </c>
      <c r="I664" s="90">
        <v>6.853155566631363E-4</v>
      </c>
      <c r="J664" s="90">
        <v>1.8067410130209955E-3</v>
      </c>
      <c r="K664" s="90">
        <v>4.7972088966419541E-3</v>
      </c>
      <c r="L664" s="89" t="s">
        <v>761</v>
      </c>
      <c r="M664" s="42" t="s">
        <v>787</v>
      </c>
      <c r="N664" s="89" t="s">
        <v>265</v>
      </c>
    </row>
    <row r="665" spans="2:14">
      <c r="B665" s="90">
        <v>1.2460282848420658E-4</v>
      </c>
      <c r="C665" s="90">
        <v>6.2301414242103292E-5</v>
      </c>
      <c r="D665" s="90">
        <v>9.9682262787365267E-4</v>
      </c>
      <c r="E665" s="90">
        <v>6.2301414242103292E-5</v>
      </c>
      <c r="F665" s="90">
        <v>1.4329325275683757E-3</v>
      </c>
      <c r="G665" s="90">
        <v>1.5575353560525825E-3</v>
      </c>
      <c r="H665" s="90">
        <v>9.5944177932839082E-3</v>
      </c>
      <c r="I665" s="90">
        <v>2.5543579839262349E-3</v>
      </c>
      <c r="J665" s="90">
        <v>0.20335181608622516</v>
      </c>
      <c r="K665" s="90">
        <v>0.14111270325836398</v>
      </c>
      <c r="L665" s="89" t="s">
        <v>761</v>
      </c>
      <c r="M665" s="91" t="s">
        <v>5</v>
      </c>
      <c r="N665" s="89" t="s">
        <v>257</v>
      </c>
    </row>
    <row r="666" spans="2:14">
      <c r="B666" s="90">
        <v>3.1150707121051647E-4</v>
      </c>
      <c r="C666" s="90">
        <v>6.8531555666313622E-3</v>
      </c>
      <c r="D666" s="90">
        <v>3.8626876830104044E-3</v>
      </c>
      <c r="E666" s="90">
        <v>4.3610989969472308E-4</v>
      </c>
      <c r="F666" s="90">
        <v>8.6598965796523576E-3</v>
      </c>
      <c r="G666" s="90">
        <v>1.0342034764189148E-2</v>
      </c>
      <c r="H666" s="90">
        <v>0</v>
      </c>
      <c r="I666" s="90">
        <v>1.2460282848420658E-4</v>
      </c>
      <c r="J666" s="90">
        <v>9.6567192075260114E-3</v>
      </c>
      <c r="K666" s="90">
        <v>5.1087159678524698E-3</v>
      </c>
      <c r="L666" s="89" t="s">
        <v>761</v>
      </c>
      <c r="M666" s="42" t="s">
        <v>786</v>
      </c>
      <c r="N666" s="89" t="s">
        <v>250</v>
      </c>
    </row>
    <row r="667" spans="2:14">
      <c r="B667" s="90">
        <v>7.4761697090523955E-4</v>
      </c>
      <c r="C667" s="90">
        <v>3.7380848545261978E-4</v>
      </c>
      <c r="D667" s="90">
        <v>3.7380848545261978E-4</v>
      </c>
      <c r="E667" s="90">
        <v>4.3610989969472308E-4</v>
      </c>
      <c r="F667" s="90">
        <v>9.9682262787365267E-4</v>
      </c>
      <c r="G667" s="90">
        <v>1.4329325275683757E-3</v>
      </c>
      <c r="H667" s="90">
        <v>0</v>
      </c>
      <c r="I667" s="90">
        <v>6.2301414242103292E-5</v>
      </c>
      <c r="J667" s="90">
        <v>1.7444395987788923E-3</v>
      </c>
      <c r="K667" s="90">
        <v>4.7349074823998501E-3</v>
      </c>
      <c r="L667" s="89" t="s">
        <v>761</v>
      </c>
      <c r="M667" s="42" t="s">
        <v>785</v>
      </c>
      <c r="N667" s="89" t="s">
        <v>784</v>
      </c>
    </row>
    <row r="668" spans="2:14">
      <c r="B668" s="90">
        <v>3.3642763690735779E-3</v>
      </c>
      <c r="C668" s="90">
        <v>1.682138184536789E-3</v>
      </c>
      <c r="D668" s="90">
        <v>9.3452121363154941E-4</v>
      </c>
      <c r="E668" s="90">
        <v>4.4234004111893344E-3</v>
      </c>
      <c r="F668" s="90">
        <v>6.2301414242103292E-5</v>
      </c>
      <c r="G668" s="90">
        <v>3.7380848545261978E-4</v>
      </c>
      <c r="H668" s="90">
        <v>6.2301414242103292E-5</v>
      </c>
      <c r="I668" s="90">
        <v>2.7412622266525452E-3</v>
      </c>
      <c r="J668" s="90">
        <v>8.7221979938944616E-4</v>
      </c>
      <c r="K668" s="90">
        <v>1.059124042115756E-3</v>
      </c>
      <c r="L668" s="89" t="s">
        <v>761</v>
      </c>
      <c r="M668" s="42" t="s">
        <v>783</v>
      </c>
      <c r="N668" s="89" t="s">
        <v>245</v>
      </c>
    </row>
    <row r="669" spans="2:14">
      <c r="B669" s="90">
        <v>0.11731356301788051</v>
      </c>
      <c r="C669" s="90">
        <v>5.9809357672419163E-2</v>
      </c>
      <c r="D669" s="90">
        <v>0.10666002118248084</v>
      </c>
      <c r="E669" s="90">
        <v>0.14491308952713228</v>
      </c>
      <c r="F669" s="90">
        <v>1.4952339418104791E-3</v>
      </c>
      <c r="G669" s="90">
        <v>4.174194754220921E-3</v>
      </c>
      <c r="H669" s="90">
        <v>2.2241604884430877E-2</v>
      </c>
      <c r="I669" s="90">
        <v>9.4698149647997013E-2</v>
      </c>
      <c r="J669" s="90">
        <v>1.0840446078125973E-2</v>
      </c>
      <c r="K669" s="90">
        <v>8.5975951654102545E-3</v>
      </c>
      <c r="L669" s="89" t="s">
        <v>761</v>
      </c>
      <c r="M669" s="91" t="s">
        <v>782</v>
      </c>
      <c r="N669" s="89" t="s">
        <v>778</v>
      </c>
    </row>
    <row r="670" spans="2:14">
      <c r="B670" s="90">
        <v>1.9500342657778332E-2</v>
      </c>
      <c r="C670" s="90">
        <v>3.8003862687683012E-3</v>
      </c>
      <c r="D670" s="90">
        <v>1.1837268705999627E-2</v>
      </c>
      <c r="E670" s="90">
        <v>4.2987975827051272E-3</v>
      </c>
      <c r="F670" s="90">
        <v>3.7380848545261978E-4</v>
      </c>
      <c r="G670" s="90">
        <v>1.4329325275683757E-3</v>
      </c>
      <c r="H670" s="90">
        <v>0</v>
      </c>
      <c r="I670" s="90">
        <v>1.8690424272630989E-4</v>
      </c>
      <c r="J670" s="90">
        <v>1.5575353560525825E-3</v>
      </c>
      <c r="K670" s="90">
        <v>2.3674537411999251E-3</v>
      </c>
      <c r="L670" s="89" t="s">
        <v>761</v>
      </c>
      <c r="M670" s="42" t="s">
        <v>781</v>
      </c>
      <c r="N670" s="89" t="s">
        <v>778</v>
      </c>
    </row>
    <row r="671" spans="2:14">
      <c r="B671" s="90">
        <v>6.1678400099682259E-3</v>
      </c>
      <c r="C671" s="90">
        <v>1.1650364463273317E-2</v>
      </c>
      <c r="D671" s="90">
        <v>1.4329325275683757E-3</v>
      </c>
      <c r="E671" s="90">
        <v>3.6757834402840945E-3</v>
      </c>
      <c r="F671" s="90">
        <v>8.099183851473428E-4</v>
      </c>
      <c r="G671" s="90">
        <v>1.1214254563578594E-3</v>
      </c>
      <c r="H671" s="90">
        <v>1.0404336178431251E-2</v>
      </c>
      <c r="I671" s="90">
        <v>6.4295059497850596E-2</v>
      </c>
      <c r="J671" s="90">
        <v>2.0559466699894089E-3</v>
      </c>
      <c r="K671" s="90">
        <v>4.6103046539156438E-3</v>
      </c>
      <c r="L671" s="89" t="s">
        <v>761</v>
      </c>
      <c r="M671" s="42" t="s">
        <v>780</v>
      </c>
      <c r="N671" s="89" t="s">
        <v>778</v>
      </c>
    </row>
    <row r="672" spans="2:14">
      <c r="B672" s="90">
        <v>3.9249890972525075E-3</v>
      </c>
      <c r="C672" s="90">
        <v>3.1773721263472681E-3</v>
      </c>
      <c r="D672" s="90">
        <v>1.1214254563578594E-3</v>
      </c>
      <c r="E672" s="90">
        <v>6.853155566631363E-4</v>
      </c>
      <c r="F672" s="90">
        <v>3.7380848545261978E-4</v>
      </c>
      <c r="G672" s="90">
        <v>9.3452121363154941E-4</v>
      </c>
      <c r="H672" s="90">
        <v>6.2301414242103292E-5</v>
      </c>
      <c r="I672" s="90">
        <v>4.174194754220921E-3</v>
      </c>
      <c r="J672" s="90">
        <v>2.8658650551367515E-3</v>
      </c>
      <c r="K672" s="90">
        <v>3.8003862687683012E-3</v>
      </c>
      <c r="L672" s="89" t="s">
        <v>761</v>
      </c>
      <c r="M672" s="42" t="s">
        <v>779</v>
      </c>
      <c r="N672" s="89" t="s">
        <v>778</v>
      </c>
    </row>
    <row r="673" spans="2:14">
      <c r="B673" s="90">
        <v>6.2301414242103292E-5</v>
      </c>
      <c r="C673" s="90">
        <v>8.7221979938944616E-4</v>
      </c>
      <c r="D673" s="90">
        <v>6.853155566631363E-4</v>
      </c>
      <c r="E673" s="90">
        <v>3.1213008535293751E-2</v>
      </c>
      <c r="F673" s="90">
        <v>1.1837268705999625E-3</v>
      </c>
      <c r="G673" s="90">
        <v>9.3452121363154941E-4</v>
      </c>
      <c r="H673" s="90">
        <v>1.2460282848420658E-4</v>
      </c>
      <c r="I673" s="90">
        <v>1.2460282848420658E-4</v>
      </c>
      <c r="J673" s="90">
        <v>1.8690424272630988E-2</v>
      </c>
      <c r="K673" s="90">
        <v>2.7163416609557036E-2</v>
      </c>
      <c r="L673" s="89" t="s">
        <v>761</v>
      </c>
      <c r="M673" s="42" t="s">
        <v>777</v>
      </c>
      <c r="N673" s="89" t="s">
        <v>776</v>
      </c>
    </row>
    <row r="674" spans="2:14">
      <c r="B674" s="90">
        <v>4.3610989969472308E-4</v>
      </c>
      <c r="C674" s="90">
        <v>2.4920565696841317E-4</v>
      </c>
      <c r="D674" s="90">
        <v>4.3610989969472308E-4</v>
      </c>
      <c r="E674" s="90">
        <v>2.4920565696841317E-4</v>
      </c>
      <c r="F674" s="90">
        <v>3.1150707121051647E-4</v>
      </c>
      <c r="G674" s="90">
        <v>1.2460282848420658E-4</v>
      </c>
      <c r="H674" s="90">
        <v>0</v>
      </c>
      <c r="I674" s="90">
        <v>0</v>
      </c>
      <c r="J674" s="90">
        <v>3.1150707121051647E-4</v>
      </c>
      <c r="K674" s="90">
        <v>1.8690424272630989E-4</v>
      </c>
      <c r="L674" s="89" t="s">
        <v>761</v>
      </c>
      <c r="M674" s="42" t="s">
        <v>775</v>
      </c>
      <c r="N674" s="89" t="s">
        <v>217</v>
      </c>
    </row>
    <row r="675" spans="2:14">
      <c r="B675" s="90">
        <v>2.2054700641704568E-2</v>
      </c>
      <c r="C675" s="90">
        <v>2.4982867111083423E-2</v>
      </c>
      <c r="D675" s="90">
        <v>7.2892654663260859E-3</v>
      </c>
      <c r="E675" s="90">
        <v>0.20540776275621456</v>
      </c>
      <c r="F675" s="90">
        <v>1.8690424272630989E-4</v>
      </c>
      <c r="G675" s="90">
        <v>6.2301414242103292E-5</v>
      </c>
      <c r="H675" s="90">
        <v>6.2301414242103294E-4</v>
      </c>
      <c r="I675" s="90">
        <v>8.2860880941997388E-3</v>
      </c>
      <c r="J675" s="90">
        <v>1.6011463460220546E-2</v>
      </c>
      <c r="K675" s="90">
        <v>2.361223599775715E-2</v>
      </c>
      <c r="L675" s="89" t="s">
        <v>761</v>
      </c>
      <c r="M675" s="91" t="s">
        <v>774</v>
      </c>
      <c r="N675" s="89" t="s">
        <v>210</v>
      </c>
    </row>
    <row r="676" spans="2:14">
      <c r="B676" s="90">
        <v>4.3610989969472308E-4</v>
      </c>
      <c r="C676" s="90">
        <v>3.1150707121051647E-4</v>
      </c>
      <c r="D676" s="90">
        <v>3.7380848545261978E-4</v>
      </c>
      <c r="E676" s="90">
        <v>6.2301414242103292E-5</v>
      </c>
      <c r="F676" s="90">
        <v>6.2301414242103292E-5</v>
      </c>
      <c r="G676" s="90">
        <v>1.8690424272630989E-4</v>
      </c>
      <c r="H676" s="90">
        <v>0</v>
      </c>
      <c r="I676" s="90">
        <v>0</v>
      </c>
      <c r="J676" s="90">
        <v>5.6071272817892969E-4</v>
      </c>
      <c r="K676" s="90">
        <v>2.4920565696841317E-4</v>
      </c>
      <c r="L676" s="89" t="s">
        <v>761</v>
      </c>
      <c r="M676" s="42" t="s">
        <v>773</v>
      </c>
      <c r="N676" s="89" t="s">
        <v>772</v>
      </c>
    </row>
    <row r="677" spans="2:14">
      <c r="B677" s="90">
        <v>1.2273378605694349E-2</v>
      </c>
      <c r="C677" s="90">
        <v>7.744065790293439E-2</v>
      </c>
      <c r="D677" s="90">
        <v>1.9313438415052023E-2</v>
      </c>
      <c r="E677" s="90">
        <v>4.9093514422777394E-2</v>
      </c>
      <c r="F677" s="90">
        <v>1.8690424272630989E-4</v>
      </c>
      <c r="G677" s="90">
        <v>6.2301414242103292E-5</v>
      </c>
      <c r="H677" s="90">
        <v>9.3452121363154941E-4</v>
      </c>
      <c r="I677" s="90">
        <v>7.4761697090523955E-4</v>
      </c>
      <c r="J677" s="90">
        <v>1.8690424272630989E-4</v>
      </c>
      <c r="K677" s="90">
        <v>3.4888791975577847E-3</v>
      </c>
      <c r="L677" s="89" t="s">
        <v>761</v>
      </c>
      <c r="M677" s="91" t="s">
        <v>8</v>
      </c>
      <c r="N677" s="89" t="s">
        <v>188</v>
      </c>
    </row>
    <row r="678" spans="2:14">
      <c r="B678" s="90">
        <v>2.8658650551367515E-3</v>
      </c>
      <c r="C678" s="90">
        <v>1.9313438415052022E-3</v>
      </c>
      <c r="D678" s="90">
        <v>1.4952339418104791E-3</v>
      </c>
      <c r="E678" s="90">
        <v>2.9281664693788551E-3</v>
      </c>
      <c r="F678" s="90">
        <v>6.2301414242103292E-5</v>
      </c>
      <c r="G678" s="90">
        <v>6.2301414242103292E-5</v>
      </c>
      <c r="H678" s="90">
        <v>0</v>
      </c>
      <c r="I678" s="90">
        <v>6.2301414242103292E-5</v>
      </c>
      <c r="J678" s="90">
        <v>3.1150707121051647E-4</v>
      </c>
      <c r="K678" s="90">
        <v>5.6071272817892969E-4</v>
      </c>
      <c r="L678" s="89" t="s">
        <v>761</v>
      </c>
      <c r="M678" s="42" t="s">
        <v>771</v>
      </c>
      <c r="N678" s="89" t="s">
        <v>188</v>
      </c>
    </row>
    <row r="679" spans="2:14">
      <c r="B679" s="90">
        <v>3.1088405706809544E-2</v>
      </c>
      <c r="C679" s="90">
        <v>3.7567752787988289E-2</v>
      </c>
      <c r="D679" s="90">
        <v>3.1898324091956885E-2</v>
      </c>
      <c r="E679" s="90">
        <v>4.0246713600398727E-2</v>
      </c>
      <c r="F679" s="90">
        <v>2.8907856208335928E-2</v>
      </c>
      <c r="G679" s="90">
        <v>3.1773721263472679E-2</v>
      </c>
      <c r="H679" s="90">
        <v>6.2301414242103292E-5</v>
      </c>
      <c r="I679" s="90">
        <v>1.059124042115756E-3</v>
      </c>
      <c r="J679" s="90">
        <v>9.5944177932839082E-3</v>
      </c>
      <c r="K679" s="90">
        <v>1.7693601644757338E-2</v>
      </c>
      <c r="L679" s="89" t="s">
        <v>761</v>
      </c>
      <c r="M679" s="91" t="s">
        <v>770</v>
      </c>
      <c r="N679" s="89" t="s">
        <v>766</v>
      </c>
    </row>
    <row r="680" spans="2:14">
      <c r="B680" s="90">
        <v>1.059124042115756E-3</v>
      </c>
      <c r="C680" s="90">
        <v>4.9841131393682633E-4</v>
      </c>
      <c r="D680" s="90">
        <v>2.4297551554420286E-3</v>
      </c>
      <c r="E680" s="90">
        <v>5.6071272817892969E-4</v>
      </c>
      <c r="F680" s="90">
        <v>1.1774967291757523E-2</v>
      </c>
      <c r="G680" s="90">
        <v>1.5824559217494236E-2</v>
      </c>
      <c r="H680" s="90">
        <v>0</v>
      </c>
      <c r="I680" s="90">
        <v>0</v>
      </c>
      <c r="J680" s="90">
        <v>3.1150707121051647E-4</v>
      </c>
      <c r="K680" s="90">
        <v>7.4761697090523955E-4</v>
      </c>
      <c r="L680" s="89" t="s">
        <v>761</v>
      </c>
      <c r="M680" s="42" t="s">
        <v>769</v>
      </c>
      <c r="N680" s="89" t="s">
        <v>766</v>
      </c>
    </row>
    <row r="681" spans="2:14">
      <c r="B681" s="90">
        <v>6.2301414242103292E-5</v>
      </c>
      <c r="C681" s="90">
        <v>4.9841131393682633E-4</v>
      </c>
      <c r="D681" s="90">
        <v>1.8690424272630989E-4</v>
      </c>
      <c r="E681" s="90">
        <v>3.7380848545261978E-4</v>
      </c>
      <c r="F681" s="90">
        <v>1.8067410130209955E-3</v>
      </c>
      <c r="G681" s="90">
        <v>1.4952339418104791E-3</v>
      </c>
      <c r="H681" s="90">
        <v>0</v>
      </c>
      <c r="I681" s="90">
        <v>0</v>
      </c>
      <c r="J681" s="90">
        <v>4.9841131393682633E-4</v>
      </c>
      <c r="K681" s="90">
        <v>8.099183851473428E-4</v>
      </c>
      <c r="L681" s="89" t="s">
        <v>761</v>
      </c>
      <c r="M681" s="42" t="s">
        <v>768</v>
      </c>
      <c r="N681" s="89" t="s">
        <v>766</v>
      </c>
    </row>
    <row r="682" spans="2:14">
      <c r="B682" s="90">
        <v>6.2301414242103292E-5</v>
      </c>
      <c r="C682" s="90">
        <v>1.8690424272630989E-4</v>
      </c>
      <c r="D682" s="90">
        <v>6.2301414242103294E-4</v>
      </c>
      <c r="E682" s="90">
        <v>3.1150707121051647E-4</v>
      </c>
      <c r="F682" s="90">
        <v>1.8690424272630989E-4</v>
      </c>
      <c r="G682" s="90">
        <v>2.4920565696841317E-4</v>
      </c>
      <c r="H682" s="90">
        <v>0</v>
      </c>
      <c r="I682" s="90">
        <v>6.2301414242103292E-5</v>
      </c>
      <c r="J682" s="90">
        <v>2.4920565696841317E-4</v>
      </c>
      <c r="K682" s="90">
        <v>3.7380848545261978E-4</v>
      </c>
      <c r="L682" s="89" t="s">
        <v>761</v>
      </c>
      <c r="M682" s="42" t="s">
        <v>767</v>
      </c>
      <c r="N682" s="89" t="s">
        <v>766</v>
      </c>
    </row>
    <row r="683" spans="2:14">
      <c r="B683" s="90">
        <v>4.3610989969472304E-2</v>
      </c>
      <c r="C683" s="90">
        <v>1.7132888916578406E-2</v>
      </c>
      <c r="D683" s="90">
        <v>3.8626876830104044E-3</v>
      </c>
      <c r="E683" s="90">
        <v>9.3452121363154941E-4</v>
      </c>
      <c r="F683" s="90">
        <v>6.853155566631363E-4</v>
      </c>
      <c r="G683" s="90">
        <v>1.1214254563578594E-3</v>
      </c>
      <c r="H683" s="90">
        <v>0</v>
      </c>
      <c r="I683" s="90">
        <v>0</v>
      </c>
      <c r="J683" s="90">
        <v>1.2460282848420658E-4</v>
      </c>
      <c r="K683" s="90">
        <v>3.7380848545261978E-4</v>
      </c>
      <c r="L683" s="89" t="s">
        <v>761</v>
      </c>
      <c r="M683" s="42" t="s">
        <v>765</v>
      </c>
      <c r="N683" s="89" t="s">
        <v>764</v>
      </c>
    </row>
    <row r="684" spans="2:14">
      <c r="B684" s="90">
        <v>8.7221979938944616E-4</v>
      </c>
      <c r="C684" s="90">
        <v>1.2460282848420658E-4</v>
      </c>
      <c r="D684" s="90">
        <v>1.8067410130209955E-3</v>
      </c>
      <c r="E684" s="90">
        <v>4.0495919257367138E-3</v>
      </c>
      <c r="F684" s="90">
        <v>8.099183851473428E-4</v>
      </c>
      <c r="G684" s="90">
        <v>1.8690424272630989E-4</v>
      </c>
      <c r="H684" s="90">
        <v>0</v>
      </c>
      <c r="I684" s="90">
        <v>0</v>
      </c>
      <c r="J684" s="90">
        <v>0</v>
      </c>
      <c r="K684" s="90">
        <v>0</v>
      </c>
      <c r="L684" s="89" t="s">
        <v>761</v>
      </c>
      <c r="M684" s="42" t="s">
        <v>763</v>
      </c>
      <c r="N684" s="89" t="s">
        <v>161</v>
      </c>
    </row>
    <row r="685" spans="2:14">
      <c r="B685" s="90">
        <v>6.2301414242103292E-5</v>
      </c>
      <c r="C685" s="90">
        <v>5.6071272817892969E-4</v>
      </c>
      <c r="D685" s="90">
        <v>6.2301414242103294E-4</v>
      </c>
      <c r="E685" s="90">
        <v>4.3610989969472308E-4</v>
      </c>
      <c r="F685" s="90">
        <v>1.2460282848420658E-4</v>
      </c>
      <c r="G685" s="90">
        <v>1.8690424272630989E-4</v>
      </c>
      <c r="H685" s="90">
        <v>0</v>
      </c>
      <c r="I685" s="90">
        <v>0</v>
      </c>
      <c r="J685" s="90">
        <v>0</v>
      </c>
      <c r="K685" s="90">
        <v>0</v>
      </c>
      <c r="L685" s="89" t="s">
        <v>761</v>
      </c>
      <c r="M685" s="42" t="s">
        <v>762</v>
      </c>
      <c r="N685" s="89" t="s">
        <v>161</v>
      </c>
    </row>
    <row r="686" spans="2:14">
      <c r="B686" s="90">
        <v>2.4920565696841317E-4</v>
      </c>
      <c r="C686" s="90">
        <v>1.2460282848420658E-4</v>
      </c>
      <c r="D686" s="90">
        <v>1.4952339418104791E-3</v>
      </c>
      <c r="E686" s="90">
        <v>4.9841131393682633E-4</v>
      </c>
      <c r="F686" s="90">
        <v>3.1150707121051647E-4</v>
      </c>
      <c r="G686" s="90">
        <v>1.8690424272630989E-4</v>
      </c>
      <c r="H686" s="90">
        <v>6.2301414242103292E-5</v>
      </c>
      <c r="I686" s="90">
        <v>0</v>
      </c>
      <c r="J686" s="90">
        <v>1.6198367702946856E-3</v>
      </c>
      <c r="K686" s="90">
        <v>0</v>
      </c>
      <c r="L686" s="89" t="s">
        <v>761</v>
      </c>
      <c r="M686" s="42" t="s">
        <v>760</v>
      </c>
      <c r="N686" s="89" t="s">
        <v>759</v>
      </c>
    </row>
    <row r="687" spans="2:14">
      <c r="B687" s="90">
        <v>1.8690424272630989E-4</v>
      </c>
      <c r="C687" s="90">
        <v>0</v>
      </c>
      <c r="D687" s="90">
        <v>0</v>
      </c>
      <c r="E687" s="90">
        <v>0</v>
      </c>
      <c r="F687" s="90">
        <v>0</v>
      </c>
      <c r="G687" s="90">
        <v>0</v>
      </c>
      <c r="H687" s="90">
        <v>1.6198367702946856E-3</v>
      </c>
      <c r="I687" s="90">
        <v>6.853155566631363E-4</v>
      </c>
      <c r="J687" s="90">
        <v>6.2301414242103292E-5</v>
      </c>
      <c r="K687" s="90">
        <v>0</v>
      </c>
      <c r="L687" s="89" t="b">
        <v>0</v>
      </c>
      <c r="M687" s="42" t="s">
        <v>758</v>
      </c>
      <c r="N687" s="89" t="s">
        <v>745</v>
      </c>
    </row>
    <row r="688" spans="2:14">
      <c r="B688" s="90">
        <v>0</v>
      </c>
      <c r="C688" s="90">
        <v>6.2301414242103292E-5</v>
      </c>
      <c r="D688" s="90">
        <v>0</v>
      </c>
      <c r="E688" s="90">
        <v>0</v>
      </c>
      <c r="F688" s="90">
        <v>0</v>
      </c>
      <c r="G688" s="90">
        <v>0</v>
      </c>
      <c r="H688" s="90">
        <v>0</v>
      </c>
      <c r="I688" s="90">
        <v>0</v>
      </c>
      <c r="J688" s="90">
        <v>0</v>
      </c>
      <c r="K688" s="90">
        <v>0</v>
      </c>
      <c r="L688" s="89" t="b">
        <v>0</v>
      </c>
      <c r="M688" s="42" t="s">
        <v>757</v>
      </c>
      <c r="N688" s="89" t="s">
        <v>745</v>
      </c>
    </row>
    <row r="689" spans="2:14">
      <c r="B689" s="90">
        <v>6.2301414242103292E-5</v>
      </c>
      <c r="C689" s="90">
        <v>0</v>
      </c>
      <c r="D689" s="90">
        <v>0</v>
      </c>
      <c r="E689" s="90">
        <v>0</v>
      </c>
      <c r="F689" s="90">
        <v>0</v>
      </c>
      <c r="G689" s="90">
        <v>0</v>
      </c>
      <c r="H689" s="90">
        <v>0</v>
      </c>
      <c r="I689" s="90">
        <v>0</v>
      </c>
      <c r="J689" s="90">
        <v>0</v>
      </c>
      <c r="K689" s="90">
        <v>0</v>
      </c>
      <c r="L689" s="89" t="b">
        <v>0</v>
      </c>
      <c r="M689" s="42" t="s">
        <v>756</v>
      </c>
      <c r="N689" s="89" t="s">
        <v>745</v>
      </c>
    </row>
    <row r="690" spans="2:14">
      <c r="B690" s="90">
        <v>0</v>
      </c>
      <c r="C690" s="90">
        <v>0</v>
      </c>
      <c r="D690" s="90">
        <v>0</v>
      </c>
      <c r="E690" s="90">
        <v>0</v>
      </c>
      <c r="F690" s="90">
        <v>6.2301414242103294E-4</v>
      </c>
      <c r="G690" s="90">
        <v>0</v>
      </c>
      <c r="H690" s="90">
        <v>0</v>
      </c>
      <c r="I690" s="90">
        <v>0</v>
      </c>
      <c r="J690" s="90">
        <v>0</v>
      </c>
      <c r="K690" s="90">
        <v>0</v>
      </c>
      <c r="L690" s="89" t="b">
        <v>0</v>
      </c>
      <c r="M690" s="42" t="s">
        <v>755</v>
      </c>
      <c r="N690" s="89" t="s">
        <v>745</v>
      </c>
    </row>
    <row r="691" spans="2:14">
      <c r="B691" s="90">
        <v>0</v>
      </c>
      <c r="C691" s="90">
        <v>6.2301414242103292E-5</v>
      </c>
      <c r="D691" s="90">
        <v>0</v>
      </c>
      <c r="E691" s="90">
        <v>0</v>
      </c>
      <c r="F691" s="90">
        <v>6.2301414242103292E-5</v>
      </c>
      <c r="G691" s="90">
        <v>0</v>
      </c>
      <c r="H691" s="90">
        <v>0</v>
      </c>
      <c r="I691" s="90">
        <v>0</v>
      </c>
      <c r="J691" s="90">
        <v>0</v>
      </c>
      <c r="K691" s="90">
        <v>0</v>
      </c>
      <c r="L691" s="89" t="b">
        <v>0</v>
      </c>
      <c r="M691" s="42" t="s">
        <v>754</v>
      </c>
      <c r="N691" s="89" t="s">
        <v>745</v>
      </c>
    </row>
    <row r="692" spans="2:14">
      <c r="B692" s="90">
        <v>0</v>
      </c>
      <c r="C692" s="90">
        <v>0</v>
      </c>
      <c r="D692" s="90">
        <v>0</v>
      </c>
      <c r="E692" s="90">
        <v>0</v>
      </c>
      <c r="F692" s="90">
        <v>0</v>
      </c>
      <c r="G692" s="90">
        <v>0</v>
      </c>
      <c r="H692" s="90">
        <v>0</v>
      </c>
      <c r="I692" s="90">
        <v>0</v>
      </c>
      <c r="J692" s="90">
        <v>0</v>
      </c>
      <c r="K692" s="90">
        <v>0</v>
      </c>
      <c r="L692" s="89" t="b">
        <v>0</v>
      </c>
      <c r="M692" s="42" t="s">
        <v>753</v>
      </c>
      <c r="N692" s="89" t="s">
        <v>745</v>
      </c>
    </row>
    <row r="693" spans="2:14">
      <c r="B693" s="90">
        <v>0</v>
      </c>
      <c r="C693" s="90">
        <v>0</v>
      </c>
      <c r="D693" s="90">
        <v>0</v>
      </c>
      <c r="E693" s="90">
        <v>0</v>
      </c>
      <c r="F693" s="90">
        <v>0</v>
      </c>
      <c r="G693" s="90">
        <v>0</v>
      </c>
      <c r="H693" s="90">
        <v>0</v>
      </c>
      <c r="I693" s="90">
        <v>0</v>
      </c>
      <c r="J693" s="90">
        <v>0</v>
      </c>
      <c r="K693" s="90">
        <v>0</v>
      </c>
      <c r="L693" s="89" t="b">
        <v>0</v>
      </c>
      <c r="M693" s="42" t="s">
        <v>752</v>
      </c>
      <c r="N693" s="89" t="s">
        <v>745</v>
      </c>
    </row>
    <row r="694" spans="2:14">
      <c r="B694" s="90">
        <v>0</v>
      </c>
      <c r="C694" s="90">
        <v>0</v>
      </c>
      <c r="D694" s="90">
        <v>0</v>
      </c>
      <c r="E694" s="90">
        <v>0</v>
      </c>
      <c r="F694" s="90">
        <v>0</v>
      </c>
      <c r="G694" s="90">
        <v>0</v>
      </c>
      <c r="H694" s="90">
        <v>0</v>
      </c>
      <c r="I694" s="90">
        <v>0</v>
      </c>
      <c r="J694" s="90">
        <v>0</v>
      </c>
      <c r="K694" s="90">
        <v>0</v>
      </c>
      <c r="L694" s="89" t="b">
        <v>0</v>
      </c>
      <c r="M694" s="42" t="s">
        <v>751</v>
      </c>
      <c r="N694" s="89" t="s">
        <v>745</v>
      </c>
    </row>
    <row r="695" spans="2:14">
      <c r="B695" s="90">
        <v>0</v>
      </c>
      <c r="C695" s="90">
        <v>0</v>
      </c>
      <c r="D695" s="90">
        <v>0</v>
      </c>
      <c r="E695" s="90">
        <v>0</v>
      </c>
      <c r="F695" s="90">
        <v>0</v>
      </c>
      <c r="G695" s="90">
        <v>0</v>
      </c>
      <c r="H695" s="90">
        <v>0</v>
      </c>
      <c r="I695" s="90">
        <v>0</v>
      </c>
      <c r="J695" s="90">
        <v>0</v>
      </c>
      <c r="K695" s="90">
        <v>0</v>
      </c>
      <c r="L695" s="89" t="b">
        <v>0</v>
      </c>
      <c r="M695" s="42" t="s">
        <v>750</v>
      </c>
      <c r="N695" s="89" t="s">
        <v>745</v>
      </c>
    </row>
    <row r="696" spans="2:14">
      <c r="B696" s="90">
        <v>0</v>
      </c>
      <c r="C696" s="90">
        <v>0</v>
      </c>
      <c r="D696" s="90">
        <v>0</v>
      </c>
      <c r="E696" s="90">
        <v>0</v>
      </c>
      <c r="F696" s="90">
        <v>0</v>
      </c>
      <c r="G696" s="90">
        <v>0</v>
      </c>
      <c r="H696" s="90">
        <v>0</v>
      </c>
      <c r="I696" s="90">
        <v>0</v>
      </c>
      <c r="J696" s="90">
        <v>0</v>
      </c>
      <c r="K696" s="90">
        <v>0</v>
      </c>
      <c r="L696" s="89" t="b">
        <v>0</v>
      </c>
      <c r="M696" s="42" t="s">
        <v>749</v>
      </c>
      <c r="N696" s="89" t="s">
        <v>745</v>
      </c>
    </row>
    <row r="697" spans="2:14">
      <c r="B697" s="90">
        <v>0</v>
      </c>
      <c r="C697" s="90">
        <v>0</v>
      </c>
      <c r="D697" s="90">
        <v>0</v>
      </c>
      <c r="E697" s="90">
        <v>0</v>
      </c>
      <c r="F697" s="90">
        <v>0</v>
      </c>
      <c r="G697" s="90">
        <v>0</v>
      </c>
      <c r="H697" s="90">
        <v>0</v>
      </c>
      <c r="I697" s="90">
        <v>0</v>
      </c>
      <c r="J697" s="90">
        <v>0</v>
      </c>
      <c r="K697" s="90">
        <v>0</v>
      </c>
      <c r="L697" s="89" t="b">
        <v>0</v>
      </c>
      <c r="M697" s="42" t="s">
        <v>748</v>
      </c>
      <c r="N697" s="89" t="s">
        <v>745</v>
      </c>
    </row>
    <row r="698" spans="2:14">
      <c r="B698" s="90">
        <v>0</v>
      </c>
      <c r="C698" s="90">
        <v>0</v>
      </c>
      <c r="D698" s="90">
        <v>0</v>
      </c>
      <c r="E698" s="90">
        <v>0</v>
      </c>
      <c r="F698" s="90">
        <v>0</v>
      </c>
      <c r="G698" s="90">
        <v>0</v>
      </c>
      <c r="H698" s="90">
        <v>0</v>
      </c>
      <c r="I698" s="90">
        <v>0</v>
      </c>
      <c r="J698" s="90">
        <v>0</v>
      </c>
      <c r="K698" s="90">
        <v>0</v>
      </c>
      <c r="L698" s="89" t="b">
        <v>0</v>
      </c>
      <c r="M698" s="42" t="s">
        <v>747</v>
      </c>
      <c r="N698" s="89" t="s">
        <v>745</v>
      </c>
    </row>
    <row r="699" spans="2:14">
      <c r="B699" s="90">
        <v>0</v>
      </c>
      <c r="C699" s="90">
        <v>0</v>
      </c>
      <c r="D699" s="90">
        <v>0</v>
      </c>
      <c r="E699" s="90">
        <v>0</v>
      </c>
      <c r="F699" s="90">
        <v>0</v>
      </c>
      <c r="G699" s="90">
        <v>0</v>
      </c>
      <c r="H699" s="90">
        <v>0</v>
      </c>
      <c r="I699" s="90">
        <v>0</v>
      </c>
      <c r="J699" s="90">
        <v>0</v>
      </c>
      <c r="K699" s="90">
        <v>0</v>
      </c>
      <c r="L699" s="89" t="b">
        <v>0</v>
      </c>
      <c r="M699" s="42" t="s">
        <v>746</v>
      </c>
      <c r="N699" s="89" t="s">
        <v>745</v>
      </c>
    </row>
    <row r="700" spans="2:14">
      <c r="B700" s="90">
        <v>0</v>
      </c>
      <c r="C700" s="90">
        <v>0</v>
      </c>
      <c r="D700" s="90">
        <v>0</v>
      </c>
      <c r="E700" s="90">
        <v>0</v>
      </c>
      <c r="F700" s="90">
        <v>6.2301414242103292E-5</v>
      </c>
      <c r="G700" s="90">
        <v>0</v>
      </c>
      <c r="H700" s="90">
        <v>6.2301414242103292E-5</v>
      </c>
      <c r="I700" s="90">
        <v>0</v>
      </c>
      <c r="J700" s="90">
        <v>1.9936452557473053E-3</v>
      </c>
      <c r="K700" s="90">
        <v>0</v>
      </c>
      <c r="L700" s="89" t="b">
        <v>0</v>
      </c>
      <c r="M700" s="42" t="s">
        <v>744</v>
      </c>
      <c r="N700" s="89" t="s">
        <v>742</v>
      </c>
    </row>
    <row r="701" spans="2:14">
      <c r="B701" s="90">
        <v>0</v>
      </c>
      <c r="C701" s="90">
        <v>0</v>
      </c>
      <c r="D701" s="90">
        <v>0</v>
      </c>
      <c r="E701" s="90">
        <v>0</v>
      </c>
      <c r="F701" s="90">
        <v>0</v>
      </c>
      <c r="G701" s="90">
        <v>0</v>
      </c>
      <c r="H701" s="90">
        <v>0</v>
      </c>
      <c r="I701" s="90">
        <v>0</v>
      </c>
      <c r="J701" s="90">
        <v>0</v>
      </c>
      <c r="K701" s="90">
        <v>0</v>
      </c>
      <c r="L701" s="89" t="b">
        <v>0</v>
      </c>
      <c r="M701" s="42" t="s">
        <v>743</v>
      </c>
      <c r="N701" s="89" t="s">
        <v>742</v>
      </c>
    </row>
    <row r="702" spans="2:14">
      <c r="B702" s="90">
        <v>0</v>
      </c>
      <c r="C702" s="90">
        <v>0</v>
      </c>
      <c r="D702" s="90">
        <v>1.4329325275683757E-3</v>
      </c>
      <c r="E702" s="90">
        <v>0</v>
      </c>
      <c r="F702" s="90">
        <v>0</v>
      </c>
      <c r="G702" s="90">
        <v>1.2460282848420658E-4</v>
      </c>
      <c r="H702" s="90">
        <v>1.059124042115756E-3</v>
      </c>
      <c r="I702" s="90">
        <v>0</v>
      </c>
      <c r="J702" s="90">
        <v>6.2301414242103292E-5</v>
      </c>
      <c r="K702" s="90">
        <v>0</v>
      </c>
      <c r="L702" s="89" t="b">
        <v>0</v>
      </c>
      <c r="M702" s="42" t="s">
        <v>741</v>
      </c>
      <c r="N702" s="89" t="s">
        <v>740</v>
      </c>
    </row>
    <row r="703" spans="2:14">
      <c r="B703" s="90">
        <v>0</v>
      </c>
      <c r="C703" s="90">
        <v>0</v>
      </c>
      <c r="D703" s="90">
        <v>0</v>
      </c>
      <c r="E703" s="90">
        <v>0</v>
      </c>
      <c r="F703" s="90">
        <v>0</v>
      </c>
      <c r="G703" s="90">
        <v>6.2301414242103292E-5</v>
      </c>
      <c r="H703" s="90">
        <v>6.2301414242103292E-5</v>
      </c>
      <c r="I703" s="90">
        <v>0</v>
      </c>
      <c r="J703" s="90">
        <v>0</v>
      </c>
      <c r="K703" s="90">
        <v>0</v>
      </c>
      <c r="L703" s="89" t="b">
        <v>0</v>
      </c>
      <c r="M703" s="42" t="s">
        <v>739</v>
      </c>
      <c r="N703" s="89" t="s">
        <v>738</v>
      </c>
    </row>
    <row r="704" spans="2:14">
      <c r="B704" s="90">
        <v>0</v>
      </c>
      <c r="C704" s="90">
        <v>0</v>
      </c>
      <c r="D704" s="90">
        <v>6.2301414242103292E-5</v>
      </c>
      <c r="E704" s="90">
        <v>0</v>
      </c>
      <c r="F704" s="90">
        <v>0</v>
      </c>
      <c r="G704" s="90">
        <v>0</v>
      </c>
      <c r="H704" s="90">
        <v>6.2301414242103294E-4</v>
      </c>
      <c r="I704" s="90">
        <v>0</v>
      </c>
      <c r="J704" s="90">
        <v>0</v>
      </c>
      <c r="K704" s="90">
        <v>0</v>
      </c>
      <c r="L704" s="89" t="b">
        <v>0</v>
      </c>
      <c r="M704" s="42" t="s">
        <v>737</v>
      </c>
      <c r="N704" s="89" t="s">
        <v>736</v>
      </c>
    </row>
    <row r="705" spans="2:14">
      <c r="B705" s="90">
        <v>0</v>
      </c>
      <c r="C705" s="90">
        <v>0</v>
      </c>
      <c r="D705" s="90">
        <v>0</v>
      </c>
      <c r="E705" s="90">
        <v>0</v>
      </c>
      <c r="F705" s="90">
        <v>0</v>
      </c>
      <c r="G705" s="90">
        <v>0</v>
      </c>
      <c r="H705" s="90">
        <v>0</v>
      </c>
      <c r="I705" s="90">
        <v>0</v>
      </c>
      <c r="J705" s="90">
        <v>0</v>
      </c>
      <c r="K705" s="90">
        <v>0</v>
      </c>
      <c r="L705" s="89" t="b">
        <v>0</v>
      </c>
      <c r="M705" s="42" t="s">
        <v>735</v>
      </c>
      <c r="N705" s="89" t="s">
        <v>734</v>
      </c>
    </row>
    <row r="706" spans="2:14">
      <c r="B706" s="90">
        <v>0</v>
      </c>
      <c r="C706" s="90">
        <v>0</v>
      </c>
      <c r="D706" s="90">
        <v>0</v>
      </c>
      <c r="E706" s="90">
        <v>0</v>
      </c>
      <c r="F706" s="90">
        <v>1.2460282848420658E-4</v>
      </c>
      <c r="G706" s="90">
        <v>0</v>
      </c>
      <c r="H706" s="90">
        <v>0</v>
      </c>
      <c r="I706" s="90">
        <v>0</v>
      </c>
      <c r="J706" s="90">
        <v>0</v>
      </c>
      <c r="K706" s="90">
        <v>0</v>
      </c>
      <c r="L706" s="89" t="b">
        <v>0</v>
      </c>
      <c r="M706" s="42" t="s">
        <v>733</v>
      </c>
      <c r="N706" s="89" t="s">
        <v>731</v>
      </c>
    </row>
    <row r="707" spans="2:14">
      <c r="B707" s="90">
        <v>0</v>
      </c>
      <c r="C707" s="90">
        <v>0</v>
      </c>
      <c r="D707" s="90">
        <v>0</v>
      </c>
      <c r="E707" s="90">
        <v>0</v>
      </c>
      <c r="F707" s="90">
        <v>0</v>
      </c>
      <c r="G707" s="90">
        <v>0</v>
      </c>
      <c r="H707" s="90">
        <v>0</v>
      </c>
      <c r="I707" s="90">
        <v>0</v>
      </c>
      <c r="J707" s="90">
        <v>0</v>
      </c>
      <c r="K707" s="90">
        <v>0</v>
      </c>
      <c r="L707" s="89" t="b">
        <v>0</v>
      </c>
      <c r="M707" s="42" t="s">
        <v>732</v>
      </c>
      <c r="N707" s="89" t="s">
        <v>731</v>
      </c>
    </row>
    <row r="708" spans="2:14">
      <c r="B708" s="90">
        <v>0</v>
      </c>
      <c r="C708" s="90">
        <v>0</v>
      </c>
      <c r="D708" s="90">
        <v>0</v>
      </c>
      <c r="E708" s="90">
        <v>0</v>
      </c>
      <c r="F708" s="90">
        <v>0</v>
      </c>
      <c r="G708" s="90">
        <v>0</v>
      </c>
      <c r="H708" s="90">
        <v>0</v>
      </c>
      <c r="I708" s="90">
        <v>0</v>
      </c>
      <c r="J708" s="90">
        <v>0</v>
      </c>
      <c r="K708" s="90">
        <v>0</v>
      </c>
      <c r="L708" s="89" t="b">
        <v>0</v>
      </c>
      <c r="M708" s="42" t="s">
        <v>730</v>
      </c>
      <c r="N708" s="89" t="s">
        <v>729</v>
      </c>
    </row>
    <row r="709" spans="2:14">
      <c r="B709" s="90">
        <v>0</v>
      </c>
      <c r="C709" s="90">
        <v>0</v>
      </c>
      <c r="D709" s="90">
        <v>0</v>
      </c>
      <c r="E709" s="90">
        <v>0</v>
      </c>
      <c r="F709" s="90">
        <v>0</v>
      </c>
      <c r="G709" s="90">
        <v>0</v>
      </c>
      <c r="H709" s="90">
        <v>0</v>
      </c>
      <c r="I709" s="90">
        <v>0</v>
      </c>
      <c r="J709" s="90">
        <v>0</v>
      </c>
      <c r="K709" s="90">
        <v>0</v>
      </c>
      <c r="L709" s="89" t="b">
        <v>0</v>
      </c>
      <c r="M709" s="42" t="s">
        <v>728</v>
      </c>
      <c r="N709" s="89" t="s">
        <v>726</v>
      </c>
    </row>
    <row r="710" spans="2:14">
      <c r="B710" s="90">
        <v>0</v>
      </c>
      <c r="C710" s="90">
        <v>0</v>
      </c>
      <c r="D710" s="90">
        <v>0</v>
      </c>
      <c r="E710" s="90">
        <v>0</v>
      </c>
      <c r="F710" s="90">
        <v>0</v>
      </c>
      <c r="G710" s="90">
        <v>0</v>
      </c>
      <c r="H710" s="90">
        <v>0</v>
      </c>
      <c r="I710" s="90">
        <v>0</v>
      </c>
      <c r="J710" s="90">
        <v>0</v>
      </c>
      <c r="K710" s="90">
        <v>0</v>
      </c>
      <c r="L710" s="89" t="b">
        <v>0</v>
      </c>
      <c r="M710" s="42" t="s">
        <v>727</v>
      </c>
      <c r="N710" s="89" t="s">
        <v>726</v>
      </c>
    </row>
    <row r="711" spans="2:14">
      <c r="B711" s="90">
        <v>0</v>
      </c>
      <c r="C711" s="90">
        <v>0</v>
      </c>
      <c r="D711" s="90">
        <v>0</v>
      </c>
      <c r="E711" s="90">
        <v>0</v>
      </c>
      <c r="F711" s="90">
        <v>0</v>
      </c>
      <c r="G711" s="90">
        <v>0</v>
      </c>
      <c r="H711" s="90">
        <v>0</v>
      </c>
      <c r="I711" s="90">
        <v>0</v>
      </c>
      <c r="J711" s="90">
        <v>0</v>
      </c>
      <c r="K711" s="90">
        <v>0</v>
      </c>
      <c r="L711" s="89" t="b">
        <v>0</v>
      </c>
      <c r="M711" s="42" t="s">
        <v>725</v>
      </c>
      <c r="N711" s="89" t="s">
        <v>11</v>
      </c>
    </row>
    <row r="712" spans="2:14">
      <c r="B712" s="90">
        <v>0</v>
      </c>
      <c r="C712" s="90">
        <v>0</v>
      </c>
      <c r="D712" s="90">
        <v>0</v>
      </c>
      <c r="E712" s="90">
        <v>0</v>
      </c>
      <c r="F712" s="90">
        <v>0</v>
      </c>
      <c r="G712" s="90">
        <v>0</v>
      </c>
      <c r="H712" s="90">
        <v>0</v>
      </c>
      <c r="I712" s="90">
        <v>0</v>
      </c>
      <c r="J712" s="90">
        <v>0</v>
      </c>
      <c r="K712" s="90">
        <v>0</v>
      </c>
      <c r="L712" s="89" t="b">
        <v>0</v>
      </c>
      <c r="M712" s="42" t="s">
        <v>724</v>
      </c>
      <c r="N712" s="89" t="s">
        <v>720</v>
      </c>
    </row>
    <row r="713" spans="2:14">
      <c r="B713" s="90">
        <v>0</v>
      </c>
      <c r="C713" s="90">
        <v>0</v>
      </c>
      <c r="D713" s="90">
        <v>0</v>
      </c>
      <c r="E713" s="90">
        <v>0</v>
      </c>
      <c r="F713" s="90">
        <v>0</v>
      </c>
      <c r="G713" s="90">
        <v>0</v>
      </c>
      <c r="H713" s="90">
        <v>0</v>
      </c>
      <c r="I713" s="90">
        <v>0</v>
      </c>
      <c r="J713" s="90">
        <v>0</v>
      </c>
      <c r="K713" s="90">
        <v>0</v>
      </c>
      <c r="L713" s="89" t="b">
        <v>0</v>
      </c>
      <c r="M713" s="42" t="s">
        <v>723</v>
      </c>
      <c r="N713" s="89" t="s">
        <v>720</v>
      </c>
    </row>
    <row r="714" spans="2:14">
      <c r="B714" s="90">
        <v>0</v>
      </c>
      <c r="C714" s="90">
        <v>0</v>
      </c>
      <c r="D714" s="90">
        <v>0</v>
      </c>
      <c r="E714" s="90">
        <v>0</v>
      </c>
      <c r="F714" s="90">
        <v>0</v>
      </c>
      <c r="G714" s="90">
        <v>0</v>
      </c>
      <c r="H714" s="90">
        <v>0</v>
      </c>
      <c r="I714" s="90">
        <v>0</v>
      </c>
      <c r="J714" s="90">
        <v>0</v>
      </c>
      <c r="K714" s="90">
        <v>0</v>
      </c>
      <c r="L714" s="89" t="b">
        <v>0</v>
      </c>
      <c r="M714" s="42" t="s">
        <v>722</v>
      </c>
      <c r="N714" s="89" t="s">
        <v>720</v>
      </c>
    </row>
    <row r="715" spans="2:14">
      <c r="B715" s="90">
        <v>0</v>
      </c>
      <c r="C715" s="90">
        <v>0</v>
      </c>
      <c r="D715" s="90">
        <v>0</v>
      </c>
      <c r="E715" s="90">
        <v>0</v>
      </c>
      <c r="F715" s="90">
        <v>0</v>
      </c>
      <c r="G715" s="90">
        <v>0</v>
      </c>
      <c r="H715" s="90">
        <v>0</v>
      </c>
      <c r="I715" s="90">
        <v>0</v>
      </c>
      <c r="J715" s="90">
        <v>0</v>
      </c>
      <c r="K715" s="90">
        <v>0</v>
      </c>
      <c r="L715" s="89" t="b">
        <v>0</v>
      </c>
      <c r="M715" s="42" t="s">
        <v>721</v>
      </c>
      <c r="N715" s="89" t="s">
        <v>720</v>
      </c>
    </row>
    <row r="716" spans="2:14">
      <c r="B716" s="90">
        <v>0</v>
      </c>
      <c r="C716" s="90">
        <v>0</v>
      </c>
      <c r="D716" s="90">
        <v>0</v>
      </c>
      <c r="E716" s="90">
        <v>0</v>
      </c>
      <c r="F716" s="90">
        <v>0</v>
      </c>
      <c r="G716" s="90">
        <v>0</v>
      </c>
      <c r="H716" s="90">
        <v>0</v>
      </c>
      <c r="I716" s="90">
        <v>0</v>
      </c>
      <c r="J716" s="90">
        <v>0</v>
      </c>
      <c r="K716" s="90">
        <v>0</v>
      </c>
      <c r="L716" s="89" t="b">
        <v>0</v>
      </c>
      <c r="M716" s="42" t="s">
        <v>719</v>
      </c>
      <c r="N716" s="89" t="s">
        <v>718</v>
      </c>
    </row>
    <row r="717" spans="2:14">
      <c r="B717" s="90">
        <v>0</v>
      </c>
      <c r="C717" s="90">
        <v>0</v>
      </c>
      <c r="D717" s="90">
        <v>0</v>
      </c>
      <c r="E717" s="90">
        <v>0</v>
      </c>
      <c r="F717" s="90">
        <v>0</v>
      </c>
      <c r="G717" s="90">
        <v>0</v>
      </c>
      <c r="H717" s="90">
        <v>2.4920565696841317E-4</v>
      </c>
      <c r="I717" s="90">
        <v>2.4920565696841317E-4</v>
      </c>
      <c r="J717" s="90">
        <v>6.2301414242103292E-5</v>
      </c>
      <c r="K717" s="90">
        <v>6.2301414242103292E-5</v>
      </c>
      <c r="L717" s="89" t="b">
        <v>0</v>
      </c>
      <c r="M717" s="42" t="s">
        <v>717</v>
      </c>
      <c r="N717" s="89" t="s">
        <v>716</v>
      </c>
    </row>
    <row r="718" spans="2:14">
      <c r="B718" s="90">
        <v>0</v>
      </c>
      <c r="C718" s="90">
        <v>6.2301414242103292E-5</v>
      </c>
      <c r="D718" s="90">
        <v>0</v>
      </c>
      <c r="E718" s="90">
        <v>0</v>
      </c>
      <c r="F718" s="90">
        <v>0</v>
      </c>
      <c r="G718" s="90">
        <v>6.853155566631363E-4</v>
      </c>
      <c r="H718" s="90">
        <v>0</v>
      </c>
      <c r="I718" s="90">
        <v>0</v>
      </c>
      <c r="J718" s="90">
        <v>0</v>
      </c>
      <c r="K718" s="90">
        <v>6.2301414242103292E-5</v>
      </c>
      <c r="L718" s="89" t="b">
        <v>0</v>
      </c>
      <c r="M718" s="42" t="s">
        <v>715</v>
      </c>
      <c r="N718" s="89" t="s">
        <v>714</v>
      </c>
    </row>
    <row r="719" spans="2:14">
      <c r="B719" s="90">
        <v>4.3610989969472308E-4</v>
      </c>
      <c r="C719" s="90">
        <v>0</v>
      </c>
      <c r="D719" s="90">
        <v>0</v>
      </c>
      <c r="E719" s="90">
        <v>0</v>
      </c>
      <c r="F719" s="90">
        <v>6.2301414242103292E-5</v>
      </c>
      <c r="G719" s="90">
        <v>0</v>
      </c>
      <c r="H719" s="90">
        <v>0</v>
      </c>
      <c r="I719" s="90">
        <v>0</v>
      </c>
      <c r="J719" s="90">
        <v>0</v>
      </c>
      <c r="K719" s="90">
        <v>6.2301414242103292E-5</v>
      </c>
      <c r="L719" s="89" t="b">
        <v>0</v>
      </c>
      <c r="M719" s="42" t="s">
        <v>713</v>
      </c>
      <c r="N719" s="89" t="s">
        <v>712</v>
      </c>
    </row>
    <row r="720" spans="2:14">
      <c r="B720" s="90">
        <v>1.2460282848420658E-4</v>
      </c>
      <c r="C720" s="90">
        <v>0</v>
      </c>
      <c r="D720" s="90">
        <v>0</v>
      </c>
      <c r="E720" s="90">
        <v>0</v>
      </c>
      <c r="F720" s="90">
        <v>2.4920565696841317E-4</v>
      </c>
      <c r="G720" s="90">
        <v>0</v>
      </c>
      <c r="H720" s="90">
        <v>0</v>
      </c>
      <c r="I720" s="90">
        <v>0</v>
      </c>
      <c r="J720" s="90">
        <v>0</v>
      </c>
      <c r="K720" s="90">
        <v>0</v>
      </c>
      <c r="L720" s="89" t="b">
        <v>0</v>
      </c>
      <c r="M720" s="42" t="s">
        <v>711</v>
      </c>
      <c r="N720" s="89" t="s">
        <v>710</v>
      </c>
    </row>
    <row r="721" spans="2:14">
      <c r="B721" s="90">
        <v>0</v>
      </c>
      <c r="C721" s="90">
        <v>0</v>
      </c>
      <c r="D721" s="90">
        <v>0</v>
      </c>
      <c r="E721" s="90">
        <v>0</v>
      </c>
      <c r="F721" s="90">
        <v>0</v>
      </c>
      <c r="G721" s="90">
        <v>0</v>
      </c>
      <c r="H721" s="90">
        <v>0</v>
      </c>
      <c r="I721" s="90">
        <v>0</v>
      </c>
      <c r="J721" s="90">
        <v>0</v>
      </c>
      <c r="K721" s="90">
        <v>0</v>
      </c>
      <c r="L721" s="89" t="b">
        <v>0</v>
      </c>
      <c r="M721" s="42" t="s">
        <v>709</v>
      </c>
      <c r="N721" s="89" t="s">
        <v>708</v>
      </c>
    </row>
    <row r="722" spans="2:14">
      <c r="B722" s="90">
        <v>0</v>
      </c>
      <c r="C722" s="90">
        <v>0</v>
      </c>
      <c r="D722" s="90">
        <v>0</v>
      </c>
      <c r="E722" s="90">
        <v>0</v>
      </c>
      <c r="F722" s="90">
        <v>0</v>
      </c>
      <c r="G722" s="90">
        <v>1.8690424272630989E-4</v>
      </c>
      <c r="H722" s="90">
        <v>0</v>
      </c>
      <c r="I722" s="90">
        <v>1.2460282848420658E-4</v>
      </c>
      <c r="J722" s="90">
        <v>0</v>
      </c>
      <c r="K722" s="90">
        <v>0</v>
      </c>
      <c r="L722" s="89" t="b">
        <v>0</v>
      </c>
      <c r="M722" s="42" t="s">
        <v>707</v>
      </c>
      <c r="N722" s="89" t="s">
        <v>704</v>
      </c>
    </row>
    <row r="723" spans="2:14">
      <c r="B723" s="90">
        <v>0</v>
      </c>
      <c r="C723" s="90">
        <v>0</v>
      </c>
      <c r="D723" s="90">
        <v>0</v>
      </c>
      <c r="E723" s="90">
        <v>0</v>
      </c>
      <c r="F723" s="90">
        <v>0</v>
      </c>
      <c r="G723" s="90">
        <v>0</v>
      </c>
      <c r="H723" s="90">
        <v>0</v>
      </c>
      <c r="I723" s="90">
        <v>0</v>
      </c>
      <c r="J723" s="90">
        <v>0</v>
      </c>
      <c r="K723" s="90">
        <v>0</v>
      </c>
      <c r="L723" s="89" t="b">
        <v>0</v>
      </c>
      <c r="M723" s="42" t="s">
        <v>706</v>
      </c>
      <c r="N723" s="89" t="s">
        <v>704</v>
      </c>
    </row>
    <row r="724" spans="2:14">
      <c r="B724" s="90">
        <v>0</v>
      </c>
      <c r="C724" s="90">
        <v>0</v>
      </c>
      <c r="D724" s="90">
        <v>0</v>
      </c>
      <c r="E724" s="90">
        <v>0</v>
      </c>
      <c r="F724" s="90">
        <v>0</v>
      </c>
      <c r="G724" s="90">
        <v>0</v>
      </c>
      <c r="H724" s="90">
        <v>0</v>
      </c>
      <c r="I724" s="90">
        <v>0</v>
      </c>
      <c r="J724" s="90">
        <v>0</v>
      </c>
      <c r="K724" s="90">
        <v>0</v>
      </c>
      <c r="L724" s="89" t="b">
        <v>0</v>
      </c>
      <c r="M724" s="42" t="s">
        <v>705</v>
      </c>
      <c r="N724" s="89" t="s">
        <v>704</v>
      </c>
    </row>
    <row r="725" spans="2:14">
      <c r="B725" s="90">
        <v>0</v>
      </c>
      <c r="C725" s="90">
        <v>0</v>
      </c>
      <c r="D725" s="90">
        <v>0</v>
      </c>
      <c r="E725" s="90">
        <v>0</v>
      </c>
      <c r="F725" s="90">
        <v>0</v>
      </c>
      <c r="G725" s="90">
        <v>1.2460282848420658E-4</v>
      </c>
      <c r="H725" s="90">
        <v>0</v>
      </c>
      <c r="I725" s="90">
        <v>0</v>
      </c>
      <c r="J725" s="90">
        <v>8.099183851473428E-4</v>
      </c>
      <c r="K725" s="90">
        <v>4.9841131393682633E-4</v>
      </c>
      <c r="L725" s="89" t="b">
        <v>0</v>
      </c>
      <c r="M725" s="42" t="s">
        <v>703</v>
      </c>
      <c r="N725" s="89" t="s">
        <v>702</v>
      </c>
    </row>
    <row r="726" spans="2:14">
      <c r="B726" s="90">
        <v>0</v>
      </c>
      <c r="C726" s="90">
        <v>0</v>
      </c>
      <c r="D726" s="90">
        <v>0</v>
      </c>
      <c r="E726" s="90">
        <v>0</v>
      </c>
      <c r="F726" s="90">
        <v>0</v>
      </c>
      <c r="G726" s="90">
        <v>0</v>
      </c>
      <c r="H726" s="90">
        <v>0</v>
      </c>
      <c r="I726" s="90">
        <v>0</v>
      </c>
      <c r="J726" s="90">
        <v>0</v>
      </c>
      <c r="K726" s="90">
        <v>0</v>
      </c>
      <c r="L726" s="89" t="b">
        <v>0</v>
      </c>
      <c r="M726" s="42" t="s">
        <v>701</v>
      </c>
      <c r="N726" s="89" t="s">
        <v>700</v>
      </c>
    </row>
    <row r="727" spans="2:14">
      <c r="B727" s="90">
        <v>0</v>
      </c>
      <c r="C727" s="90">
        <v>0</v>
      </c>
      <c r="D727" s="90">
        <v>0</v>
      </c>
      <c r="E727" s="90">
        <v>0</v>
      </c>
      <c r="F727" s="90">
        <v>0</v>
      </c>
      <c r="G727" s="90">
        <v>0</v>
      </c>
      <c r="H727" s="90">
        <v>0</v>
      </c>
      <c r="I727" s="90">
        <v>0</v>
      </c>
      <c r="J727" s="90">
        <v>0</v>
      </c>
      <c r="K727" s="90">
        <v>0</v>
      </c>
      <c r="L727" s="89" t="b">
        <v>0</v>
      </c>
      <c r="M727" s="42" t="s">
        <v>699</v>
      </c>
      <c r="N727" s="89" t="s">
        <v>698</v>
      </c>
    </row>
    <row r="728" spans="2:14">
      <c r="B728" s="90">
        <v>6.2301414242103292E-5</v>
      </c>
      <c r="C728" s="90">
        <v>0</v>
      </c>
      <c r="D728" s="90">
        <v>0</v>
      </c>
      <c r="E728" s="90">
        <v>0</v>
      </c>
      <c r="F728" s="90">
        <v>0</v>
      </c>
      <c r="G728" s="90">
        <v>0</v>
      </c>
      <c r="H728" s="90">
        <v>0</v>
      </c>
      <c r="I728" s="90">
        <v>0</v>
      </c>
      <c r="J728" s="90">
        <v>0</v>
      </c>
      <c r="K728" s="90">
        <v>0</v>
      </c>
      <c r="L728" s="89" t="b">
        <v>0</v>
      </c>
      <c r="M728" s="42" t="s">
        <v>697</v>
      </c>
      <c r="N728" s="89" t="s">
        <v>693</v>
      </c>
    </row>
    <row r="729" spans="2:14">
      <c r="B729" s="90">
        <v>0</v>
      </c>
      <c r="C729" s="90">
        <v>0</v>
      </c>
      <c r="D729" s="90">
        <v>1.3083296990841692E-3</v>
      </c>
      <c r="E729" s="90">
        <v>0</v>
      </c>
      <c r="F729" s="90">
        <v>0</v>
      </c>
      <c r="G729" s="90">
        <v>0</v>
      </c>
      <c r="H729" s="90">
        <v>4.9841131393682633E-4</v>
      </c>
      <c r="I729" s="90">
        <v>0</v>
      </c>
      <c r="J729" s="90">
        <v>6.2301414242103292E-5</v>
      </c>
      <c r="K729" s="90">
        <v>0</v>
      </c>
      <c r="L729" s="89" t="b">
        <v>0</v>
      </c>
      <c r="M729" s="42" t="s">
        <v>696</v>
      </c>
      <c r="N729" s="89" t="s">
        <v>693</v>
      </c>
    </row>
    <row r="730" spans="2:14">
      <c r="B730" s="90">
        <v>0</v>
      </c>
      <c r="C730" s="90">
        <v>0</v>
      </c>
      <c r="D730" s="90">
        <v>1.8690424272630989E-4</v>
      </c>
      <c r="E730" s="90">
        <v>0</v>
      </c>
      <c r="F730" s="90">
        <v>0</v>
      </c>
      <c r="G730" s="90">
        <v>0</v>
      </c>
      <c r="H730" s="90">
        <v>2.4920565696841317E-4</v>
      </c>
      <c r="I730" s="90">
        <v>0</v>
      </c>
      <c r="J730" s="90">
        <v>2.4920565696841317E-4</v>
      </c>
      <c r="K730" s="90">
        <v>0</v>
      </c>
      <c r="L730" s="89" t="b">
        <v>0</v>
      </c>
      <c r="M730" s="42" t="s">
        <v>695</v>
      </c>
      <c r="N730" s="89" t="s">
        <v>693</v>
      </c>
    </row>
    <row r="731" spans="2:14">
      <c r="B731" s="90">
        <v>0</v>
      </c>
      <c r="C731" s="90">
        <v>0</v>
      </c>
      <c r="D731" s="90">
        <v>0</v>
      </c>
      <c r="E731" s="90">
        <v>0</v>
      </c>
      <c r="F731" s="90">
        <v>0</v>
      </c>
      <c r="G731" s="90">
        <v>0</v>
      </c>
      <c r="H731" s="90">
        <v>3.7380848545261978E-4</v>
      </c>
      <c r="I731" s="90">
        <v>0</v>
      </c>
      <c r="J731" s="90">
        <v>3.7380848545261978E-4</v>
      </c>
      <c r="K731" s="90">
        <v>0</v>
      </c>
      <c r="L731" s="89" t="b">
        <v>0</v>
      </c>
      <c r="M731" s="42" t="s">
        <v>694</v>
      </c>
      <c r="N731" s="89" t="s">
        <v>693</v>
      </c>
    </row>
    <row r="732" spans="2:14">
      <c r="B732" s="90">
        <v>0</v>
      </c>
      <c r="C732" s="90">
        <v>0</v>
      </c>
      <c r="D732" s="90">
        <v>1.3706311133262726E-3</v>
      </c>
      <c r="E732" s="90">
        <v>0</v>
      </c>
      <c r="F732" s="90">
        <v>0</v>
      </c>
      <c r="G732" s="90">
        <v>0</v>
      </c>
      <c r="H732" s="90">
        <v>0</v>
      </c>
      <c r="I732" s="90">
        <v>0</v>
      </c>
      <c r="J732" s="90">
        <v>4.9841131393682633E-4</v>
      </c>
      <c r="K732" s="90">
        <v>4.2987975827051272E-3</v>
      </c>
      <c r="L732" s="89" t="b">
        <v>0</v>
      </c>
      <c r="M732" s="42" t="s">
        <v>692</v>
      </c>
      <c r="N732" s="89" t="s">
        <v>684</v>
      </c>
    </row>
    <row r="733" spans="2:14">
      <c r="B733" s="90">
        <v>0</v>
      </c>
      <c r="C733" s="90">
        <v>0</v>
      </c>
      <c r="D733" s="90">
        <v>8.099183851473428E-4</v>
      </c>
      <c r="E733" s="90">
        <v>0</v>
      </c>
      <c r="F733" s="90">
        <v>0</v>
      </c>
      <c r="G733" s="90">
        <v>0</v>
      </c>
      <c r="H733" s="90">
        <v>1.8690424272630989E-4</v>
      </c>
      <c r="I733" s="90">
        <v>0</v>
      </c>
      <c r="J733" s="90">
        <v>0</v>
      </c>
      <c r="K733" s="90">
        <v>0</v>
      </c>
      <c r="L733" s="89" t="b">
        <v>0</v>
      </c>
      <c r="M733" s="42" t="s">
        <v>691</v>
      </c>
      <c r="N733" s="89" t="s">
        <v>684</v>
      </c>
    </row>
    <row r="734" spans="2:14">
      <c r="B734" s="90">
        <v>0</v>
      </c>
      <c r="C734" s="90">
        <v>0</v>
      </c>
      <c r="D734" s="90">
        <v>0</v>
      </c>
      <c r="E734" s="90">
        <v>0</v>
      </c>
      <c r="F734" s="90">
        <v>2.4920565696841317E-4</v>
      </c>
      <c r="G734" s="90">
        <v>0</v>
      </c>
      <c r="H734" s="90">
        <v>0</v>
      </c>
      <c r="I734" s="90">
        <v>0</v>
      </c>
      <c r="J734" s="90">
        <v>0</v>
      </c>
      <c r="K734" s="90">
        <v>0</v>
      </c>
      <c r="L734" s="89" t="b">
        <v>0</v>
      </c>
      <c r="M734" s="42" t="s">
        <v>690</v>
      </c>
      <c r="N734" s="89" t="s">
        <v>684</v>
      </c>
    </row>
    <row r="735" spans="2:14">
      <c r="B735" s="90">
        <v>0</v>
      </c>
      <c r="C735" s="90">
        <v>0</v>
      </c>
      <c r="D735" s="90">
        <v>2.4920565696841317E-4</v>
      </c>
      <c r="E735" s="90">
        <v>0</v>
      </c>
      <c r="F735" s="90">
        <v>1.2460282848420658E-4</v>
      </c>
      <c r="G735" s="90">
        <v>0</v>
      </c>
      <c r="H735" s="90">
        <v>0</v>
      </c>
      <c r="I735" s="90">
        <v>0</v>
      </c>
      <c r="J735" s="90">
        <v>0</v>
      </c>
      <c r="K735" s="90">
        <v>0</v>
      </c>
      <c r="L735" s="89" t="b">
        <v>0</v>
      </c>
      <c r="M735" s="42" t="s">
        <v>689</v>
      </c>
      <c r="N735" s="89" t="s">
        <v>684</v>
      </c>
    </row>
    <row r="736" spans="2:14">
      <c r="B736" s="90">
        <v>0</v>
      </c>
      <c r="C736" s="90">
        <v>0</v>
      </c>
      <c r="D736" s="90">
        <v>6.2301414242103292E-5</v>
      </c>
      <c r="E736" s="90">
        <v>0</v>
      </c>
      <c r="F736" s="90">
        <v>2.4920565696841317E-4</v>
      </c>
      <c r="G736" s="90">
        <v>0</v>
      </c>
      <c r="H736" s="90">
        <v>1.2460282848420658E-4</v>
      </c>
      <c r="I736" s="90">
        <v>6.2301414242103292E-5</v>
      </c>
      <c r="J736" s="90">
        <v>0</v>
      </c>
      <c r="K736" s="90">
        <v>6.2301414242103292E-5</v>
      </c>
      <c r="L736" s="89" t="b">
        <v>0</v>
      </c>
      <c r="M736" s="42" t="s">
        <v>688</v>
      </c>
      <c r="N736" s="89" t="s">
        <v>684</v>
      </c>
    </row>
    <row r="737" spans="2:14">
      <c r="B737" s="90">
        <v>3.1150707121051647E-4</v>
      </c>
      <c r="C737" s="90">
        <v>0</v>
      </c>
      <c r="D737" s="90">
        <v>0</v>
      </c>
      <c r="E737" s="90">
        <v>0</v>
      </c>
      <c r="F737" s="90">
        <v>3.1150707121051647E-4</v>
      </c>
      <c r="G737" s="90">
        <v>0</v>
      </c>
      <c r="H737" s="90">
        <v>0</v>
      </c>
      <c r="I737" s="90">
        <v>0</v>
      </c>
      <c r="J737" s="90">
        <v>0</v>
      </c>
      <c r="K737" s="90">
        <v>0</v>
      </c>
      <c r="L737" s="89" t="b">
        <v>0</v>
      </c>
      <c r="M737" s="42" t="s">
        <v>687</v>
      </c>
      <c r="N737" s="89" t="s">
        <v>684</v>
      </c>
    </row>
    <row r="738" spans="2:14">
      <c r="B738" s="90">
        <v>1.8690424272630989E-4</v>
      </c>
      <c r="C738" s="90">
        <v>0</v>
      </c>
      <c r="D738" s="90">
        <v>0</v>
      </c>
      <c r="E738" s="90">
        <v>0</v>
      </c>
      <c r="F738" s="90">
        <v>0</v>
      </c>
      <c r="G738" s="90">
        <v>1.8690424272630989E-4</v>
      </c>
      <c r="H738" s="90">
        <v>0</v>
      </c>
      <c r="I738" s="90">
        <v>0</v>
      </c>
      <c r="J738" s="90">
        <v>0</v>
      </c>
      <c r="K738" s="90">
        <v>0</v>
      </c>
      <c r="L738" s="89" t="b">
        <v>0</v>
      </c>
      <c r="M738" s="42" t="s">
        <v>686</v>
      </c>
      <c r="N738" s="89" t="s">
        <v>684</v>
      </c>
    </row>
    <row r="739" spans="2:14">
      <c r="B739" s="90">
        <v>1.8690424272630989E-4</v>
      </c>
      <c r="C739" s="90">
        <v>0</v>
      </c>
      <c r="D739" s="90">
        <v>2.4920565696841317E-4</v>
      </c>
      <c r="E739" s="90">
        <v>0</v>
      </c>
      <c r="F739" s="90">
        <v>0</v>
      </c>
      <c r="G739" s="90">
        <v>5.6071272817892969E-4</v>
      </c>
      <c r="H739" s="90">
        <v>4.7972088966419541E-3</v>
      </c>
      <c r="I739" s="90">
        <v>1.7444395987788923E-3</v>
      </c>
      <c r="J739" s="90">
        <v>1.2460282848420659E-3</v>
      </c>
      <c r="K739" s="90">
        <v>1.2460282848420658E-4</v>
      </c>
      <c r="L739" s="89" t="b">
        <v>0</v>
      </c>
      <c r="M739" s="42" t="s">
        <v>685</v>
      </c>
      <c r="N739" s="89" t="s">
        <v>684</v>
      </c>
    </row>
    <row r="740" spans="2:14">
      <c r="B740" s="90">
        <v>0</v>
      </c>
      <c r="C740" s="90">
        <v>0</v>
      </c>
      <c r="D740" s="90">
        <v>0</v>
      </c>
      <c r="E740" s="90">
        <v>0</v>
      </c>
      <c r="F740" s="90">
        <v>0</v>
      </c>
      <c r="G740" s="90">
        <v>0</v>
      </c>
      <c r="H740" s="90">
        <v>0</v>
      </c>
      <c r="I740" s="90">
        <v>0</v>
      </c>
      <c r="J740" s="90">
        <v>0</v>
      </c>
      <c r="K740" s="90">
        <v>0</v>
      </c>
      <c r="L740" s="89" t="b">
        <v>0</v>
      </c>
      <c r="M740" s="42" t="s">
        <v>683</v>
      </c>
      <c r="N740" s="89" t="s">
        <v>682</v>
      </c>
    </row>
    <row r="741" spans="2:14">
      <c r="B741" s="90">
        <v>0</v>
      </c>
      <c r="C741" s="90">
        <v>0</v>
      </c>
      <c r="D741" s="90">
        <v>0</v>
      </c>
      <c r="E741" s="90">
        <v>0</v>
      </c>
      <c r="F741" s="90">
        <v>0</v>
      </c>
      <c r="G741" s="90">
        <v>0</v>
      </c>
      <c r="H741" s="90">
        <v>0</v>
      </c>
      <c r="I741" s="90">
        <v>0</v>
      </c>
      <c r="J741" s="90">
        <v>0</v>
      </c>
      <c r="K741" s="90">
        <v>0</v>
      </c>
      <c r="L741" s="89" t="b">
        <v>0</v>
      </c>
      <c r="M741" s="42" t="s">
        <v>681</v>
      </c>
      <c r="N741" s="89" t="s">
        <v>680</v>
      </c>
    </row>
    <row r="742" spans="2:14">
      <c r="B742" s="90">
        <v>0</v>
      </c>
      <c r="C742" s="90">
        <v>3.1150707121051647E-4</v>
      </c>
      <c r="D742" s="90">
        <v>0</v>
      </c>
      <c r="E742" s="90">
        <v>0</v>
      </c>
      <c r="F742" s="90">
        <v>0</v>
      </c>
      <c r="G742" s="90">
        <v>0</v>
      </c>
      <c r="H742" s="90">
        <v>4.1118933399788178E-3</v>
      </c>
      <c r="I742" s="90">
        <v>4.3610989969472308E-4</v>
      </c>
      <c r="J742" s="90">
        <v>0</v>
      </c>
      <c r="K742" s="90">
        <v>0</v>
      </c>
      <c r="L742" s="89" t="b">
        <v>0</v>
      </c>
      <c r="M742" s="42" t="s">
        <v>679</v>
      </c>
      <c r="N742" s="89" t="s">
        <v>671</v>
      </c>
    </row>
    <row r="743" spans="2:14">
      <c r="B743" s="90">
        <v>1.8690424272630989E-4</v>
      </c>
      <c r="C743" s="90">
        <v>0</v>
      </c>
      <c r="D743" s="90">
        <v>0</v>
      </c>
      <c r="E743" s="90">
        <v>0</v>
      </c>
      <c r="F743" s="90">
        <v>0</v>
      </c>
      <c r="G743" s="90">
        <v>0</v>
      </c>
      <c r="H743" s="90">
        <v>4.8595103108840573E-3</v>
      </c>
      <c r="I743" s="90">
        <v>1.8067410130209955E-3</v>
      </c>
      <c r="J743" s="90">
        <v>6.2301414242103292E-5</v>
      </c>
      <c r="K743" s="90">
        <v>0</v>
      </c>
      <c r="L743" s="89" t="b">
        <v>0</v>
      </c>
      <c r="M743" s="42" t="s">
        <v>678</v>
      </c>
      <c r="N743" s="89" t="s">
        <v>671</v>
      </c>
    </row>
    <row r="744" spans="2:14">
      <c r="B744" s="90">
        <v>0</v>
      </c>
      <c r="C744" s="90">
        <v>0</v>
      </c>
      <c r="D744" s="90">
        <v>2.7412622266525452E-3</v>
      </c>
      <c r="E744" s="90">
        <v>0</v>
      </c>
      <c r="F744" s="90">
        <v>0</v>
      </c>
      <c r="G744" s="90">
        <v>0</v>
      </c>
      <c r="H744" s="90">
        <v>0</v>
      </c>
      <c r="I744" s="90">
        <v>0</v>
      </c>
      <c r="J744" s="90">
        <v>1.2460282848420658E-4</v>
      </c>
      <c r="K744" s="90">
        <v>6.4170456669366393E-3</v>
      </c>
      <c r="L744" s="89" t="b">
        <v>0</v>
      </c>
      <c r="M744" s="42" t="s">
        <v>677</v>
      </c>
      <c r="N744" s="89" t="s">
        <v>671</v>
      </c>
    </row>
    <row r="745" spans="2:14">
      <c r="B745" s="90">
        <v>0</v>
      </c>
      <c r="C745" s="90">
        <v>0</v>
      </c>
      <c r="D745" s="90">
        <v>0</v>
      </c>
      <c r="E745" s="90">
        <v>3.1150707121051647E-4</v>
      </c>
      <c r="F745" s="90">
        <v>0</v>
      </c>
      <c r="G745" s="90">
        <v>0</v>
      </c>
      <c r="H745" s="90">
        <v>4.3610989969472308E-4</v>
      </c>
      <c r="I745" s="90">
        <v>4.3610989969472308E-4</v>
      </c>
      <c r="J745" s="90">
        <v>0</v>
      </c>
      <c r="K745" s="90">
        <v>0</v>
      </c>
      <c r="L745" s="89" t="b">
        <v>0</v>
      </c>
      <c r="M745" s="42" t="s">
        <v>676</v>
      </c>
      <c r="N745" s="89" t="s">
        <v>671</v>
      </c>
    </row>
    <row r="746" spans="2:14">
      <c r="B746" s="90">
        <v>0</v>
      </c>
      <c r="C746" s="90">
        <v>0</v>
      </c>
      <c r="D746" s="90">
        <v>1.2460282848420658E-4</v>
      </c>
      <c r="E746" s="90">
        <v>0</v>
      </c>
      <c r="F746" s="90">
        <v>0</v>
      </c>
      <c r="G746" s="90">
        <v>0</v>
      </c>
      <c r="H746" s="90">
        <v>0</v>
      </c>
      <c r="I746" s="90">
        <v>0</v>
      </c>
      <c r="J746" s="90">
        <v>3.1150707121051647E-4</v>
      </c>
      <c r="K746" s="90">
        <v>0</v>
      </c>
      <c r="L746" s="89" t="b">
        <v>0</v>
      </c>
      <c r="M746" s="42" t="s">
        <v>675</v>
      </c>
      <c r="N746" s="89" t="s">
        <v>671</v>
      </c>
    </row>
    <row r="747" spans="2:14">
      <c r="B747" s="90">
        <v>1.2460282848420658E-4</v>
      </c>
      <c r="C747" s="90">
        <v>0</v>
      </c>
      <c r="D747" s="90">
        <v>1.2460282848420658E-4</v>
      </c>
      <c r="E747" s="90">
        <v>0</v>
      </c>
      <c r="F747" s="90">
        <v>0</v>
      </c>
      <c r="G747" s="90">
        <v>0</v>
      </c>
      <c r="H747" s="90">
        <v>0</v>
      </c>
      <c r="I747" s="90">
        <v>4.9841131393682633E-4</v>
      </c>
      <c r="J747" s="90">
        <v>0</v>
      </c>
      <c r="K747" s="90">
        <v>0</v>
      </c>
      <c r="L747" s="89" t="b">
        <v>0</v>
      </c>
      <c r="M747" s="42" t="s">
        <v>674</v>
      </c>
      <c r="N747" s="89" t="s">
        <v>671</v>
      </c>
    </row>
    <row r="748" spans="2:14">
      <c r="B748" s="90">
        <v>0</v>
      </c>
      <c r="C748" s="90">
        <v>0</v>
      </c>
      <c r="D748" s="90">
        <v>0</v>
      </c>
      <c r="E748" s="90">
        <v>0</v>
      </c>
      <c r="F748" s="90">
        <v>0</v>
      </c>
      <c r="G748" s="90">
        <v>0</v>
      </c>
      <c r="H748" s="90">
        <v>1.1214254563578594E-3</v>
      </c>
      <c r="I748" s="90">
        <v>3.1150707121051647E-4</v>
      </c>
      <c r="J748" s="90">
        <v>0</v>
      </c>
      <c r="K748" s="90">
        <v>0</v>
      </c>
      <c r="L748" s="89" t="b">
        <v>0</v>
      </c>
      <c r="M748" s="42" t="s">
        <v>673</v>
      </c>
      <c r="N748" s="89" t="s">
        <v>671</v>
      </c>
    </row>
    <row r="749" spans="2:14">
      <c r="B749" s="90">
        <v>0</v>
      </c>
      <c r="C749" s="90">
        <v>0</v>
      </c>
      <c r="D749" s="90">
        <v>0</v>
      </c>
      <c r="E749" s="90">
        <v>0</v>
      </c>
      <c r="F749" s="90">
        <v>0</v>
      </c>
      <c r="G749" s="90">
        <v>0</v>
      </c>
      <c r="H749" s="90">
        <v>1.077814466388387E-2</v>
      </c>
      <c r="I749" s="90">
        <v>8.099183851473428E-4</v>
      </c>
      <c r="J749" s="90">
        <v>0</v>
      </c>
      <c r="K749" s="90">
        <v>0</v>
      </c>
      <c r="L749" s="89" t="b">
        <v>0</v>
      </c>
      <c r="M749" s="42" t="s">
        <v>672</v>
      </c>
      <c r="N749" s="89" t="s">
        <v>671</v>
      </c>
    </row>
    <row r="750" spans="2:14">
      <c r="B750" s="90">
        <v>0</v>
      </c>
      <c r="C750" s="90">
        <v>0</v>
      </c>
      <c r="D750" s="90">
        <v>0</v>
      </c>
      <c r="E750" s="90">
        <v>0</v>
      </c>
      <c r="F750" s="90">
        <v>0</v>
      </c>
      <c r="G750" s="90">
        <v>0</v>
      </c>
      <c r="H750" s="90">
        <v>0</v>
      </c>
      <c r="I750" s="90">
        <v>0</v>
      </c>
      <c r="J750" s="90">
        <v>0</v>
      </c>
      <c r="K750" s="90">
        <v>0</v>
      </c>
      <c r="L750" s="89" t="b">
        <v>0</v>
      </c>
      <c r="M750" s="42" t="s">
        <v>670</v>
      </c>
      <c r="N750" s="89" t="s">
        <v>669</v>
      </c>
    </row>
    <row r="751" spans="2:14">
      <c r="B751" s="90">
        <v>0</v>
      </c>
      <c r="C751" s="90">
        <v>0</v>
      </c>
      <c r="D751" s="90">
        <v>0</v>
      </c>
      <c r="E751" s="90">
        <v>0</v>
      </c>
      <c r="F751" s="90">
        <v>0</v>
      </c>
      <c r="G751" s="90">
        <v>0</v>
      </c>
      <c r="H751" s="90">
        <v>0</v>
      </c>
      <c r="I751" s="90">
        <v>0</v>
      </c>
      <c r="J751" s="90">
        <v>0</v>
      </c>
      <c r="K751" s="90">
        <v>0</v>
      </c>
      <c r="L751" s="89" t="b">
        <v>0</v>
      </c>
      <c r="M751" s="42" t="s">
        <v>668</v>
      </c>
      <c r="N751" s="89" t="s">
        <v>667</v>
      </c>
    </row>
    <row r="752" spans="2:14">
      <c r="B752" s="90">
        <v>0</v>
      </c>
      <c r="C752" s="90">
        <v>0</v>
      </c>
      <c r="D752" s="90">
        <v>0</v>
      </c>
      <c r="E752" s="90">
        <v>0</v>
      </c>
      <c r="F752" s="90">
        <v>2.4920565696841317E-4</v>
      </c>
      <c r="G752" s="90">
        <v>0</v>
      </c>
      <c r="H752" s="90">
        <v>0</v>
      </c>
      <c r="I752" s="90">
        <v>0</v>
      </c>
      <c r="J752" s="90">
        <v>0</v>
      </c>
      <c r="K752" s="90">
        <v>0</v>
      </c>
      <c r="L752" s="89" t="b">
        <v>0</v>
      </c>
      <c r="M752" s="42" t="s">
        <v>666</v>
      </c>
      <c r="N752" s="89" t="s">
        <v>665</v>
      </c>
    </row>
    <row r="753" spans="2:14">
      <c r="B753" s="90">
        <v>0</v>
      </c>
      <c r="C753" s="90">
        <v>0</v>
      </c>
      <c r="D753" s="90">
        <v>0</v>
      </c>
      <c r="E753" s="90">
        <v>0</v>
      </c>
      <c r="F753" s="90">
        <v>0</v>
      </c>
      <c r="G753" s="90">
        <v>0</v>
      </c>
      <c r="H753" s="90">
        <v>0</v>
      </c>
      <c r="I753" s="90">
        <v>0</v>
      </c>
      <c r="J753" s="90">
        <v>6.2301414242103292E-5</v>
      </c>
      <c r="K753" s="90">
        <v>0</v>
      </c>
      <c r="L753" s="89" t="b">
        <v>0</v>
      </c>
      <c r="M753" s="42" t="s">
        <v>664</v>
      </c>
      <c r="N753" s="89" t="s">
        <v>663</v>
      </c>
    </row>
    <row r="754" spans="2:14">
      <c r="B754" s="90">
        <v>0</v>
      </c>
      <c r="C754" s="90">
        <v>0</v>
      </c>
      <c r="D754" s="90">
        <v>0</v>
      </c>
      <c r="E754" s="90">
        <v>0</v>
      </c>
      <c r="F754" s="90">
        <v>0</v>
      </c>
      <c r="G754" s="90">
        <v>0</v>
      </c>
      <c r="H754" s="90">
        <v>0</v>
      </c>
      <c r="I754" s="90">
        <v>0</v>
      </c>
      <c r="J754" s="90">
        <v>0</v>
      </c>
      <c r="K754" s="90">
        <v>0</v>
      </c>
      <c r="L754" s="89" t="b">
        <v>0</v>
      </c>
      <c r="M754" s="42" t="s">
        <v>662</v>
      </c>
      <c r="N754" s="89" t="s">
        <v>660</v>
      </c>
    </row>
    <row r="755" spans="2:14">
      <c r="B755" s="90">
        <v>0</v>
      </c>
      <c r="C755" s="90">
        <v>0</v>
      </c>
      <c r="D755" s="90">
        <v>0</v>
      </c>
      <c r="E755" s="90">
        <v>0</v>
      </c>
      <c r="F755" s="90">
        <v>0</v>
      </c>
      <c r="G755" s="90">
        <v>0</v>
      </c>
      <c r="H755" s="90">
        <v>0</v>
      </c>
      <c r="I755" s="90">
        <v>0</v>
      </c>
      <c r="J755" s="90">
        <v>0</v>
      </c>
      <c r="K755" s="90">
        <v>0</v>
      </c>
      <c r="L755" s="89" t="b">
        <v>0</v>
      </c>
      <c r="M755" s="42" t="s">
        <v>661</v>
      </c>
      <c r="N755" s="89" t="s">
        <v>660</v>
      </c>
    </row>
    <row r="756" spans="2:14">
      <c r="B756" s="90">
        <v>0</v>
      </c>
      <c r="C756" s="90">
        <v>0</v>
      </c>
      <c r="D756" s="90">
        <v>0</v>
      </c>
      <c r="E756" s="90">
        <v>0</v>
      </c>
      <c r="F756" s="90">
        <v>0</v>
      </c>
      <c r="G756" s="90">
        <v>0</v>
      </c>
      <c r="H756" s="90">
        <v>0</v>
      </c>
      <c r="I756" s="90">
        <v>0</v>
      </c>
      <c r="J756" s="90">
        <v>2.4920565696841317E-4</v>
      </c>
      <c r="K756" s="90">
        <v>0</v>
      </c>
      <c r="L756" s="89" t="b">
        <v>0</v>
      </c>
      <c r="M756" s="42" t="s">
        <v>659</v>
      </c>
      <c r="N756" s="89" t="s">
        <v>658</v>
      </c>
    </row>
    <row r="757" spans="2:14">
      <c r="B757" s="90">
        <v>0</v>
      </c>
      <c r="C757" s="90">
        <v>0</v>
      </c>
      <c r="D757" s="90">
        <v>1.1214254563578594E-3</v>
      </c>
      <c r="E757" s="90">
        <v>0</v>
      </c>
      <c r="F757" s="90">
        <v>0</v>
      </c>
      <c r="G757" s="90">
        <v>6.2301414242103292E-5</v>
      </c>
      <c r="H757" s="90">
        <v>1.2460282848420658E-4</v>
      </c>
      <c r="I757" s="90">
        <v>8.099183851473428E-4</v>
      </c>
      <c r="J757" s="90">
        <v>6.2301414242103292E-5</v>
      </c>
      <c r="K757" s="90">
        <v>1.2460282848420658E-4</v>
      </c>
      <c r="L757" s="89" t="b">
        <v>0</v>
      </c>
      <c r="M757" s="42" t="s">
        <v>657</v>
      </c>
      <c r="N757" s="89" t="s">
        <v>656</v>
      </c>
    </row>
    <row r="758" spans="2:14">
      <c r="B758" s="90">
        <v>0</v>
      </c>
      <c r="C758" s="90">
        <v>6.2301414242103292E-5</v>
      </c>
      <c r="D758" s="90">
        <v>0</v>
      </c>
      <c r="E758" s="90">
        <v>0</v>
      </c>
      <c r="F758" s="90">
        <v>0</v>
      </c>
      <c r="G758" s="90">
        <v>6.2301414242103292E-5</v>
      </c>
      <c r="H758" s="90">
        <v>0</v>
      </c>
      <c r="I758" s="90">
        <v>1.2460282848420658E-4</v>
      </c>
      <c r="J758" s="90">
        <v>2.0559466699894089E-3</v>
      </c>
      <c r="K758" s="90">
        <v>6.2301414242103292E-5</v>
      </c>
      <c r="L758" s="89" t="b">
        <v>0</v>
      </c>
      <c r="M758" s="42" t="s">
        <v>655</v>
      </c>
      <c r="N758" s="89" t="s">
        <v>654</v>
      </c>
    </row>
    <row r="759" spans="2:14">
      <c r="B759" s="90">
        <v>0</v>
      </c>
      <c r="C759" s="90">
        <v>0</v>
      </c>
      <c r="D759" s="90">
        <v>0</v>
      </c>
      <c r="E759" s="90">
        <v>0</v>
      </c>
      <c r="F759" s="90">
        <v>0</v>
      </c>
      <c r="G759" s="90">
        <v>6.2301414242103292E-5</v>
      </c>
      <c r="H759" s="90">
        <v>6.2301414242103292E-5</v>
      </c>
      <c r="I759" s="90">
        <v>6.2301414242103292E-5</v>
      </c>
      <c r="J759" s="90">
        <v>6.2301414242103292E-5</v>
      </c>
      <c r="K759" s="90">
        <v>6.2301414242103292E-5</v>
      </c>
      <c r="L759" s="89" t="b">
        <v>0</v>
      </c>
      <c r="M759" s="42" t="s">
        <v>653</v>
      </c>
      <c r="N759" s="89" t="s">
        <v>651</v>
      </c>
    </row>
    <row r="760" spans="2:14">
      <c r="B760" s="90">
        <v>0</v>
      </c>
      <c r="C760" s="90">
        <v>0</v>
      </c>
      <c r="D760" s="90">
        <v>0</v>
      </c>
      <c r="E760" s="90">
        <v>0</v>
      </c>
      <c r="F760" s="90">
        <v>0</v>
      </c>
      <c r="G760" s="90">
        <v>0</v>
      </c>
      <c r="H760" s="90">
        <v>6.2301414242103292E-5</v>
      </c>
      <c r="I760" s="90">
        <v>0</v>
      </c>
      <c r="J760" s="90">
        <v>0</v>
      </c>
      <c r="K760" s="90">
        <v>0</v>
      </c>
      <c r="L760" s="89" t="b">
        <v>0</v>
      </c>
      <c r="M760" s="42" t="s">
        <v>652</v>
      </c>
      <c r="N760" s="89" t="s">
        <v>651</v>
      </c>
    </row>
    <row r="761" spans="2:14">
      <c r="B761" s="90">
        <v>0</v>
      </c>
      <c r="C761" s="90">
        <v>6.2301414242103292E-5</v>
      </c>
      <c r="D761" s="90">
        <v>0</v>
      </c>
      <c r="E761" s="90">
        <v>0</v>
      </c>
      <c r="F761" s="90">
        <v>0</v>
      </c>
      <c r="G761" s="90">
        <v>0</v>
      </c>
      <c r="H761" s="90">
        <v>6.2301414242103294E-4</v>
      </c>
      <c r="I761" s="90">
        <v>8.099183851473428E-4</v>
      </c>
      <c r="J761" s="90">
        <v>1.2460282848420658E-4</v>
      </c>
      <c r="K761" s="90">
        <v>1.2460282848420658E-4</v>
      </c>
      <c r="L761" s="89" t="b">
        <v>0</v>
      </c>
      <c r="M761" s="42" t="s">
        <v>650</v>
      </c>
      <c r="N761" s="89" t="s">
        <v>645</v>
      </c>
    </row>
    <row r="762" spans="2:14">
      <c r="B762" s="90">
        <v>0</v>
      </c>
      <c r="C762" s="90">
        <v>0</v>
      </c>
      <c r="D762" s="90">
        <v>0</v>
      </c>
      <c r="E762" s="90">
        <v>0</v>
      </c>
      <c r="F762" s="90">
        <v>0</v>
      </c>
      <c r="G762" s="90">
        <v>1.2460282848420658E-4</v>
      </c>
      <c r="H762" s="90">
        <v>0</v>
      </c>
      <c r="I762" s="90">
        <v>1.2460282848420658E-4</v>
      </c>
      <c r="J762" s="90">
        <v>8.7221979938944616E-4</v>
      </c>
      <c r="K762" s="90">
        <v>4.9841131393682633E-4</v>
      </c>
      <c r="L762" s="89" t="b">
        <v>0</v>
      </c>
      <c r="M762" s="42" t="s">
        <v>649</v>
      </c>
      <c r="N762" s="89" t="s">
        <v>645</v>
      </c>
    </row>
    <row r="763" spans="2:14">
      <c r="B763" s="90">
        <v>0</v>
      </c>
      <c r="C763" s="90">
        <v>0</v>
      </c>
      <c r="D763" s="90">
        <v>0</v>
      </c>
      <c r="E763" s="90">
        <v>0</v>
      </c>
      <c r="F763" s="90">
        <v>0</v>
      </c>
      <c r="G763" s="90">
        <v>0</v>
      </c>
      <c r="H763" s="90">
        <v>0</v>
      </c>
      <c r="I763" s="90">
        <v>0</v>
      </c>
      <c r="J763" s="90">
        <v>6.2301414242103292E-5</v>
      </c>
      <c r="K763" s="90">
        <v>0</v>
      </c>
      <c r="L763" s="89" t="b">
        <v>0</v>
      </c>
      <c r="M763" s="42" t="s">
        <v>648</v>
      </c>
      <c r="N763" s="89" t="s">
        <v>645</v>
      </c>
    </row>
    <row r="764" spans="2:14">
      <c r="B764" s="90">
        <v>0</v>
      </c>
      <c r="C764" s="90">
        <v>0</v>
      </c>
      <c r="D764" s="90">
        <v>0</v>
      </c>
      <c r="E764" s="90">
        <v>0</v>
      </c>
      <c r="F764" s="90">
        <v>0</v>
      </c>
      <c r="G764" s="90">
        <v>0</v>
      </c>
      <c r="H764" s="90">
        <v>0</v>
      </c>
      <c r="I764" s="90">
        <v>8.7221979938944616E-4</v>
      </c>
      <c r="J764" s="90">
        <v>8.099183851473428E-4</v>
      </c>
      <c r="K764" s="90">
        <v>3.7380848545261978E-4</v>
      </c>
      <c r="L764" s="89" t="b">
        <v>0</v>
      </c>
      <c r="M764" s="42" t="s">
        <v>647</v>
      </c>
      <c r="N764" s="89" t="s">
        <v>645</v>
      </c>
    </row>
    <row r="765" spans="2:14">
      <c r="B765" s="90">
        <v>0</v>
      </c>
      <c r="C765" s="90">
        <v>0</v>
      </c>
      <c r="D765" s="90">
        <v>0</v>
      </c>
      <c r="E765" s="90">
        <v>0</v>
      </c>
      <c r="F765" s="90">
        <v>0</v>
      </c>
      <c r="G765" s="90">
        <v>0</v>
      </c>
      <c r="H765" s="90">
        <v>0</v>
      </c>
      <c r="I765" s="90">
        <v>0</v>
      </c>
      <c r="J765" s="90">
        <v>0</v>
      </c>
      <c r="K765" s="90">
        <v>0</v>
      </c>
      <c r="L765" s="89" t="b">
        <v>0</v>
      </c>
      <c r="M765" s="42" t="s">
        <v>646</v>
      </c>
      <c r="N765" s="89" t="s">
        <v>645</v>
      </c>
    </row>
    <row r="766" spans="2:14">
      <c r="B766" s="90">
        <v>0</v>
      </c>
      <c r="C766" s="90">
        <v>0</v>
      </c>
      <c r="D766" s="90">
        <v>0</v>
      </c>
      <c r="E766" s="90">
        <v>0</v>
      </c>
      <c r="F766" s="90">
        <v>0</v>
      </c>
      <c r="G766" s="90">
        <v>0</v>
      </c>
      <c r="H766" s="90">
        <v>0</v>
      </c>
      <c r="I766" s="90">
        <v>0</v>
      </c>
      <c r="J766" s="90">
        <v>0</v>
      </c>
      <c r="K766" s="90">
        <v>0</v>
      </c>
      <c r="L766" s="89" t="b">
        <v>0</v>
      </c>
      <c r="M766" s="42" t="s">
        <v>644</v>
      </c>
      <c r="N766" s="89" t="s">
        <v>643</v>
      </c>
    </row>
    <row r="767" spans="2:14">
      <c r="B767" s="90">
        <v>0</v>
      </c>
      <c r="C767" s="90">
        <v>0</v>
      </c>
      <c r="D767" s="90">
        <v>0</v>
      </c>
      <c r="E767" s="90">
        <v>0</v>
      </c>
      <c r="F767" s="90">
        <v>0</v>
      </c>
      <c r="G767" s="90">
        <v>0</v>
      </c>
      <c r="H767" s="90">
        <v>0</v>
      </c>
      <c r="I767" s="90">
        <v>0</v>
      </c>
      <c r="J767" s="90">
        <v>0</v>
      </c>
      <c r="K767" s="90">
        <v>0</v>
      </c>
      <c r="L767" s="89" t="b">
        <v>0</v>
      </c>
      <c r="M767" s="42" t="s">
        <v>642</v>
      </c>
      <c r="N767" s="89" t="s">
        <v>641</v>
      </c>
    </row>
    <row r="768" spans="2:14">
      <c r="B768" s="90">
        <v>0</v>
      </c>
      <c r="C768" s="90">
        <v>6.2301414242103292E-5</v>
      </c>
      <c r="D768" s="90">
        <v>0</v>
      </c>
      <c r="E768" s="90">
        <v>0</v>
      </c>
      <c r="F768" s="90">
        <v>0</v>
      </c>
      <c r="G768" s="90">
        <v>6.2301414242103292E-5</v>
      </c>
      <c r="H768" s="90">
        <v>0</v>
      </c>
      <c r="I768" s="90">
        <v>0</v>
      </c>
      <c r="J768" s="90">
        <v>4.9841131393682633E-4</v>
      </c>
      <c r="K768" s="90">
        <v>6.2301414242103292E-5</v>
      </c>
      <c r="L768" s="89" t="b">
        <v>0</v>
      </c>
      <c r="M768" s="42" t="s">
        <v>640</v>
      </c>
      <c r="N768" s="89" t="s">
        <v>639</v>
      </c>
    </row>
    <row r="769" spans="2:14">
      <c r="B769" s="90">
        <v>0</v>
      </c>
      <c r="C769" s="90">
        <v>0</v>
      </c>
      <c r="D769" s="90">
        <v>0</v>
      </c>
      <c r="E769" s="90">
        <v>0</v>
      </c>
      <c r="F769" s="90">
        <v>0</v>
      </c>
      <c r="G769" s="90">
        <v>0</v>
      </c>
      <c r="H769" s="90">
        <v>1.4952339418104791E-3</v>
      </c>
      <c r="I769" s="90">
        <v>1.8690424272630989E-4</v>
      </c>
      <c r="J769" s="90">
        <v>0</v>
      </c>
      <c r="K769" s="90">
        <v>0</v>
      </c>
      <c r="L769" s="89" t="b">
        <v>0</v>
      </c>
      <c r="M769" s="42" t="s">
        <v>638</v>
      </c>
      <c r="N769" s="89" t="s">
        <v>637</v>
      </c>
    </row>
    <row r="770" spans="2:14">
      <c r="B770" s="90">
        <v>0</v>
      </c>
      <c r="C770" s="90">
        <v>0</v>
      </c>
      <c r="D770" s="90">
        <v>0</v>
      </c>
      <c r="E770" s="90">
        <v>0</v>
      </c>
      <c r="F770" s="90">
        <v>0</v>
      </c>
      <c r="G770" s="90">
        <v>0</v>
      </c>
      <c r="H770" s="90">
        <v>0</v>
      </c>
      <c r="I770" s="90">
        <v>1.2460282848420658E-4</v>
      </c>
      <c r="J770" s="90">
        <v>6.2301414242103292E-5</v>
      </c>
      <c r="K770" s="90">
        <v>1.5575353560525825E-3</v>
      </c>
      <c r="L770" s="89" t="b">
        <v>0</v>
      </c>
      <c r="M770" s="42" t="s">
        <v>636</v>
      </c>
      <c r="N770" s="89" t="s">
        <v>635</v>
      </c>
    </row>
    <row r="771" spans="2:14">
      <c r="B771" s="90">
        <v>0</v>
      </c>
      <c r="C771" s="90">
        <v>0</v>
      </c>
      <c r="D771" s="90">
        <v>0</v>
      </c>
      <c r="E771" s="90">
        <v>0</v>
      </c>
      <c r="F771" s="90">
        <v>0</v>
      </c>
      <c r="G771" s="90">
        <v>0</v>
      </c>
      <c r="H771" s="90">
        <v>0</v>
      </c>
      <c r="I771" s="90">
        <v>0</v>
      </c>
      <c r="J771" s="90">
        <v>0</v>
      </c>
      <c r="K771" s="90">
        <v>0</v>
      </c>
      <c r="L771" s="89" t="b">
        <v>0</v>
      </c>
      <c r="M771" s="42" t="s">
        <v>634</v>
      </c>
      <c r="N771" s="89" t="s">
        <v>633</v>
      </c>
    </row>
    <row r="772" spans="2:14">
      <c r="B772" s="90">
        <v>1.2460282848420658E-4</v>
      </c>
      <c r="C772" s="90">
        <v>0</v>
      </c>
      <c r="D772" s="90">
        <v>0</v>
      </c>
      <c r="E772" s="90">
        <v>0</v>
      </c>
      <c r="F772" s="90">
        <v>0</v>
      </c>
      <c r="G772" s="90">
        <v>0</v>
      </c>
      <c r="H772" s="90">
        <v>0</v>
      </c>
      <c r="I772" s="90">
        <v>6.2301414242103292E-5</v>
      </c>
      <c r="J772" s="90">
        <v>0</v>
      </c>
      <c r="K772" s="90">
        <v>0</v>
      </c>
      <c r="L772" s="89" t="b">
        <v>0</v>
      </c>
      <c r="M772" s="42" t="s">
        <v>632</v>
      </c>
      <c r="N772" s="89" t="s">
        <v>630</v>
      </c>
    </row>
    <row r="773" spans="2:14">
      <c r="B773" s="90">
        <v>0</v>
      </c>
      <c r="C773" s="90">
        <v>0</v>
      </c>
      <c r="D773" s="90">
        <v>0</v>
      </c>
      <c r="E773" s="90">
        <v>0</v>
      </c>
      <c r="F773" s="90">
        <v>0</v>
      </c>
      <c r="G773" s="90">
        <v>0</v>
      </c>
      <c r="H773" s="90">
        <v>0</v>
      </c>
      <c r="I773" s="90">
        <v>0</v>
      </c>
      <c r="J773" s="90">
        <v>0</v>
      </c>
      <c r="K773" s="90">
        <v>0</v>
      </c>
      <c r="L773" s="89" t="b">
        <v>0</v>
      </c>
      <c r="M773" s="42" t="s">
        <v>631</v>
      </c>
      <c r="N773" s="89" t="s">
        <v>630</v>
      </c>
    </row>
    <row r="774" spans="2:14">
      <c r="B774" s="90">
        <v>8.099183851473428E-4</v>
      </c>
      <c r="C774" s="90">
        <v>0</v>
      </c>
      <c r="D774" s="90">
        <v>0</v>
      </c>
      <c r="E774" s="90">
        <v>0</v>
      </c>
      <c r="F774" s="90">
        <v>0</v>
      </c>
      <c r="G774" s="90">
        <v>0</v>
      </c>
      <c r="H774" s="90">
        <v>0</v>
      </c>
      <c r="I774" s="90">
        <v>4.9841131393682633E-4</v>
      </c>
      <c r="J774" s="90">
        <v>0</v>
      </c>
      <c r="K774" s="90">
        <v>6.2301414242103292E-5</v>
      </c>
      <c r="L774" s="89" t="b">
        <v>0</v>
      </c>
      <c r="M774" s="42" t="s">
        <v>629</v>
      </c>
      <c r="N774" s="89" t="s">
        <v>622</v>
      </c>
    </row>
    <row r="775" spans="2:14">
      <c r="B775" s="90">
        <v>0</v>
      </c>
      <c r="C775" s="90">
        <v>1.2460282848420658E-4</v>
      </c>
      <c r="D775" s="90">
        <v>0</v>
      </c>
      <c r="E775" s="90">
        <v>0</v>
      </c>
      <c r="F775" s="90">
        <v>0</v>
      </c>
      <c r="G775" s="90">
        <v>0</v>
      </c>
      <c r="H775" s="90">
        <v>0</v>
      </c>
      <c r="I775" s="90">
        <v>0</v>
      </c>
      <c r="J775" s="90">
        <v>0</v>
      </c>
      <c r="K775" s="90">
        <v>1.2460282848420658E-4</v>
      </c>
      <c r="L775" s="89" t="b">
        <v>0</v>
      </c>
      <c r="M775" s="42" t="s">
        <v>628</v>
      </c>
      <c r="N775" s="89" t="s">
        <v>622</v>
      </c>
    </row>
    <row r="776" spans="2:14">
      <c r="B776" s="90">
        <v>0</v>
      </c>
      <c r="C776" s="90">
        <v>6.2301414242103292E-5</v>
      </c>
      <c r="D776" s="90">
        <v>0</v>
      </c>
      <c r="E776" s="90">
        <v>0</v>
      </c>
      <c r="F776" s="90">
        <v>0</v>
      </c>
      <c r="G776" s="90">
        <v>0</v>
      </c>
      <c r="H776" s="90">
        <v>0</v>
      </c>
      <c r="I776" s="90">
        <v>1.6198367702946856E-3</v>
      </c>
      <c r="J776" s="90">
        <v>0</v>
      </c>
      <c r="K776" s="90">
        <v>3.7380848545261978E-4</v>
      </c>
      <c r="L776" s="89" t="b">
        <v>0</v>
      </c>
      <c r="M776" s="42" t="s">
        <v>627</v>
      </c>
      <c r="N776" s="89" t="s">
        <v>622</v>
      </c>
    </row>
    <row r="777" spans="2:14">
      <c r="B777" s="90">
        <v>0</v>
      </c>
      <c r="C777" s="90">
        <v>6.2301414242103292E-5</v>
      </c>
      <c r="D777" s="90">
        <v>0</v>
      </c>
      <c r="E777" s="90">
        <v>0</v>
      </c>
      <c r="F777" s="90">
        <v>0</v>
      </c>
      <c r="G777" s="90">
        <v>0</v>
      </c>
      <c r="H777" s="90">
        <v>0</v>
      </c>
      <c r="I777" s="90">
        <v>3.7380848545261978E-4</v>
      </c>
      <c r="J777" s="90">
        <v>0</v>
      </c>
      <c r="K777" s="90">
        <v>0</v>
      </c>
      <c r="L777" s="89" t="b">
        <v>0</v>
      </c>
      <c r="M777" s="42" t="s">
        <v>626</v>
      </c>
      <c r="N777" s="89" t="s">
        <v>622</v>
      </c>
    </row>
    <row r="778" spans="2:14">
      <c r="B778" s="90">
        <v>1.4952339418104791E-3</v>
      </c>
      <c r="C778" s="90">
        <v>0</v>
      </c>
      <c r="D778" s="90">
        <v>6.2301414242103292E-5</v>
      </c>
      <c r="E778" s="90">
        <v>0</v>
      </c>
      <c r="F778" s="90">
        <v>0</v>
      </c>
      <c r="G778" s="90">
        <v>0</v>
      </c>
      <c r="H778" s="90">
        <v>2.4920565696841317E-4</v>
      </c>
      <c r="I778" s="90">
        <v>4.1118933399788178E-3</v>
      </c>
      <c r="J778" s="90">
        <v>6.2301414242103292E-5</v>
      </c>
      <c r="K778" s="90">
        <v>0</v>
      </c>
      <c r="L778" s="89" t="b">
        <v>0</v>
      </c>
      <c r="M778" s="42" t="s">
        <v>625</v>
      </c>
      <c r="N778" s="89" t="s">
        <v>622</v>
      </c>
    </row>
    <row r="779" spans="2:14">
      <c r="B779" s="90">
        <v>0</v>
      </c>
      <c r="C779" s="90">
        <v>6.2301414242103292E-5</v>
      </c>
      <c r="D779" s="90">
        <v>1.2460282848420658E-4</v>
      </c>
      <c r="E779" s="90">
        <v>0</v>
      </c>
      <c r="F779" s="90">
        <v>0</v>
      </c>
      <c r="G779" s="90">
        <v>0</v>
      </c>
      <c r="H779" s="90">
        <v>0</v>
      </c>
      <c r="I779" s="90">
        <v>1.2460282848420658E-4</v>
      </c>
      <c r="J779" s="90">
        <v>6.2301414242103292E-5</v>
      </c>
      <c r="K779" s="90">
        <v>1.8690424272630989E-4</v>
      </c>
      <c r="L779" s="89" t="b">
        <v>0</v>
      </c>
      <c r="M779" s="42" t="s">
        <v>624</v>
      </c>
      <c r="N779" s="89" t="s">
        <v>622</v>
      </c>
    </row>
    <row r="780" spans="2:14">
      <c r="B780" s="90">
        <v>0</v>
      </c>
      <c r="C780" s="90">
        <v>0</v>
      </c>
      <c r="D780" s="90">
        <v>0</v>
      </c>
      <c r="E780" s="90">
        <v>0</v>
      </c>
      <c r="F780" s="90">
        <v>0</v>
      </c>
      <c r="G780" s="90">
        <v>0</v>
      </c>
      <c r="H780" s="90">
        <v>0</v>
      </c>
      <c r="I780" s="90">
        <v>3.1150707121051647E-4</v>
      </c>
      <c r="J780" s="90">
        <v>0</v>
      </c>
      <c r="K780" s="90">
        <v>0</v>
      </c>
      <c r="L780" s="89" t="b">
        <v>0</v>
      </c>
      <c r="M780" s="42" t="s">
        <v>623</v>
      </c>
      <c r="N780" s="89" t="s">
        <v>622</v>
      </c>
    </row>
    <row r="781" spans="2:14">
      <c r="B781" s="90">
        <v>6.2301414242103292E-5</v>
      </c>
      <c r="C781" s="90">
        <v>0</v>
      </c>
      <c r="D781" s="90">
        <v>0</v>
      </c>
      <c r="E781" s="90">
        <v>0</v>
      </c>
      <c r="F781" s="90">
        <v>0</v>
      </c>
      <c r="G781" s="90">
        <v>0</v>
      </c>
      <c r="H781" s="90">
        <v>0</v>
      </c>
      <c r="I781" s="90">
        <v>2.4920565696841317E-4</v>
      </c>
      <c r="J781" s="90">
        <v>0</v>
      </c>
      <c r="K781" s="90">
        <v>1.2460282848420658E-4</v>
      </c>
      <c r="L781" s="89" t="b">
        <v>0</v>
      </c>
      <c r="M781" s="42" t="s">
        <v>621</v>
      </c>
      <c r="N781" s="89" t="s">
        <v>620</v>
      </c>
    </row>
    <row r="782" spans="2:14">
      <c r="B782" s="90">
        <v>6.2301414242103292E-5</v>
      </c>
      <c r="C782" s="90">
        <v>0</v>
      </c>
      <c r="D782" s="90">
        <v>0</v>
      </c>
      <c r="E782" s="90">
        <v>0</v>
      </c>
      <c r="F782" s="90">
        <v>0</v>
      </c>
      <c r="G782" s="90">
        <v>0</v>
      </c>
      <c r="H782" s="90">
        <v>0</v>
      </c>
      <c r="I782" s="90">
        <v>6.2301414242103292E-5</v>
      </c>
      <c r="J782" s="90">
        <v>0</v>
      </c>
      <c r="K782" s="90">
        <v>0</v>
      </c>
      <c r="L782" s="89" t="b">
        <v>0</v>
      </c>
      <c r="M782" s="42" t="s">
        <v>619</v>
      </c>
      <c r="N782" s="89" t="s">
        <v>615</v>
      </c>
    </row>
    <row r="783" spans="2:14">
      <c r="B783" s="90">
        <v>0</v>
      </c>
      <c r="C783" s="90">
        <v>0</v>
      </c>
      <c r="D783" s="90">
        <v>0</v>
      </c>
      <c r="E783" s="90">
        <v>0</v>
      </c>
      <c r="F783" s="90">
        <v>0</v>
      </c>
      <c r="G783" s="90">
        <v>6.2301414242103292E-5</v>
      </c>
      <c r="H783" s="90">
        <v>0</v>
      </c>
      <c r="I783" s="90">
        <v>0</v>
      </c>
      <c r="J783" s="90">
        <v>0</v>
      </c>
      <c r="K783" s="90">
        <v>0</v>
      </c>
      <c r="L783" s="89" t="b">
        <v>0</v>
      </c>
      <c r="M783" s="42" t="s">
        <v>618</v>
      </c>
      <c r="N783" s="89" t="s">
        <v>615</v>
      </c>
    </row>
    <row r="784" spans="2:14">
      <c r="B784" s="90">
        <v>0</v>
      </c>
      <c r="C784" s="90">
        <v>1.3706311133262726E-3</v>
      </c>
      <c r="D784" s="90">
        <v>1.2460282848420658E-4</v>
      </c>
      <c r="E784" s="90">
        <v>0</v>
      </c>
      <c r="F784" s="90">
        <v>6.2301414242103292E-5</v>
      </c>
      <c r="G784" s="90">
        <v>0</v>
      </c>
      <c r="H784" s="90">
        <v>0</v>
      </c>
      <c r="I784" s="90">
        <v>0</v>
      </c>
      <c r="J784" s="90">
        <v>0</v>
      </c>
      <c r="K784" s="90">
        <v>1.2460282848420658E-4</v>
      </c>
      <c r="L784" s="89" t="b">
        <v>0</v>
      </c>
      <c r="M784" s="42" t="s">
        <v>617</v>
      </c>
      <c r="N784" s="89" t="s">
        <v>615</v>
      </c>
    </row>
    <row r="785" spans="2:14">
      <c r="B785" s="90">
        <v>0</v>
      </c>
      <c r="C785" s="90">
        <v>0</v>
      </c>
      <c r="D785" s="90">
        <v>0</v>
      </c>
      <c r="E785" s="90">
        <v>0</v>
      </c>
      <c r="F785" s="90">
        <v>0</v>
      </c>
      <c r="G785" s="90">
        <v>0</v>
      </c>
      <c r="H785" s="90">
        <v>9.3452121363154941E-4</v>
      </c>
      <c r="I785" s="90">
        <v>4.9841131393682633E-4</v>
      </c>
      <c r="J785" s="90">
        <v>0</v>
      </c>
      <c r="K785" s="90">
        <v>0</v>
      </c>
      <c r="L785" s="89" t="b">
        <v>0</v>
      </c>
      <c r="M785" s="42" t="s">
        <v>616</v>
      </c>
      <c r="N785" s="89" t="s">
        <v>615</v>
      </c>
    </row>
    <row r="786" spans="2:14">
      <c r="B786" s="90">
        <v>0</v>
      </c>
      <c r="C786" s="90">
        <v>0</v>
      </c>
      <c r="D786" s="90">
        <v>0</v>
      </c>
      <c r="E786" s="90">
        <v>0</v>
      </c>
      <c r="F786" s="90">
        <v>0</v>
      </c>
      <c r="G786" s="90">
        <v>0</v>
      </c>
      <c r="H786" s="90">
        <v>0</v>
      </c>
      <c r="I786" s="90">
        <v>0</v>
      </c>
      <c r="J786" s="90">
        <v>0</v>
      </c>
      <c r="K786" s="90">
        <v>0</v>
      </c>
      <c r="L786" s="89" t="b">
        <v>0</v>
      </c>
      <c r="M786" s="42" t="s">
        <v>614</v>
      </c>
      <c r="N786" s="89" t="s">
        <v>613</v>
      </c>
    </row>
    <row r="787" spans="2:14">
      <c r="B787" s="90">
        <v>0</v>
      </c>
      <c r="C787" s="90">
        <v>0</v>
      </c>
      <c r="D787" s="90">
        <v>0</v>
      </c>
      <c r="E787" s="90">
        <v>0</v>
      </c>
      <c r="F787" s="90">
        <v>0</v>
      </c>
      <c r="G787" s="90">
        <v>0</v>
      </c>
      <c r="H787" s="90">
        <v>0</v>
      </c>
      <c r="I787" s="90">
        <v>0</v>
      </c>
      <c r="J787" s="90">
        <v>0</v>
      </c>
      <c r="K787" s="90">
        <v>0</v>
      </c>
      <c r="L787" s="89" t="b">
        <v>0</v>
      </c>
      <c r="M787" s="42" t="s">
        <v>612</v>
      </c>
      <c r="N787" s="89" t="s">
        <v>610</v>
      </c>
    </row>
    <row r="788" spans="2:14">
      <c r="B788" s="90">
        <v>0</v>
      </c>
      <c r="C788" s="90">
        <v>0</v>
      </c>
      <c r="D788" s="90">
        <v>0</v>
      </c>
      <c r="E788" s="90">
        <v>0</v>
      </c>
      <c r="F788" s="90">
        <v>0</v>
      </c>
      <c r="G788" s="90">
        <v>0</v>
      </c>
      <c r="H788" s="90">
        <v>0</v>
      </c>
      <c r="I788" s="90">
        <v>0</v>
      </c>
      <c r="J788" s="90">
        <v>0</v>
      </c>
      <c r="K788" s="90">
        <v>0</v>
      </c>
      <c r="L788" s="89" t="b">
        <v>0</v>
      </c>
      <c r="M788" s="42" t="s">
        <v>611</v>
      </c>
      <c r="N788" s="89" t="s">
        <v>610</v>
      </c>
    </row>
    <row r="789" spans="2:14">
      <c r="B789" s="90">
        <v>0</v>
      </c>
      <c r="C789" s="90">
        <v>0</v>
      </c>
      <c r="D789" s="90">
        <v>0</v>
      </c>
      <c r="E789" s="90">
        <v>0</v>
      </c>
      <c r="F789" s="90">
        <v>1.2460282848420658E-4</v>
      </c>
      <c r="G789" s="90">
        <v>0</v>
      </c>
      <c r="H789" s="90">
        <v>1.5575353560525825E-3</v>
      </c>
      <c r="I789" s="90">
        <v>5.6071272817892969E-4</v>
      </c>
      <c r="J789" s="90">
        <v>0</v>
      </c>
      <c r="K789" s="90">
        <v>0</v>
      </c>
      <c r="L789" s="89" t="b">
        <v>0</v>
      </c>
      <c r="M789" s="42" t="s">
        <v>609</v>
      </c>
      <c r="N789" s="89" t="s">
        <v>605</v>
      </c>
    </row>
    <row r="790" spans="2:14">
      <c r="B790" s="90">
        <v>0</v>
      </c>
      <c r="C790" s="90">
        <v>0</v>
      </c>
      <c r="D790" s="90">
        <v>0</v>
      </c>
      <c r="E790" s="90">
        <v>0</v>
      </c>
      <c r="F790" s="90">
        <v>0</v>
      </c>
      <c r="G790" s="90">
        <v>0</v>
      </c>
      <c r="H790" s="90">
        <v>1.3083296990841692E-3</v>
      </c>
      <c r="I790" s="90">
        <v>0</v>
      </c>
      <c r="J790" s="90">
        <v>0</v>
      </c>
      <c r="K790" s="90">
        <v>6.2301414242103292E-5</v>
      </c>
      <c r="L790" s="89" t="b">
        <v>0</v>
      </c>
      <c r="M790" s="42" t="s">
        <v>608</v>
      </c>
      <c r="N790" s="89" t="s">
        <v>605</v>
      </c>
    </row>
    <row r="791" spans="2:14">
      <c r="B791" s="90">
        <v>0</v>
      </c>
      <c r="C791" s="90">
        <v>0</v>
      </c>
      <c r="D791" s="90">
        <v>0</v>
      </c>
      <c r="E791" s="90">
        <v>0</v>
      </c>
      <c r="F791" s="90">
        <v>0</v>
      </c>
      <c r="G791" s="90">
        <v>0</v>
      </c>
      <c r="H791" s="90">
        <v>6.4170456669366393E-3</v>
      </c>
      <c r="I791" s="90">
        <v>1.8690424272630989E-4</v>
      </c>
      <c r="J791" s="90">
        <v>0</v>
      </c>
      <c r="K791" s="90">
        <v>0</v>
      </c>
      <c r="L791" s="89" t="b">
        <v>0</v>
      </c>
      <c r="M791" s="42" t="s">
        <v>607</v>
      </c>
      <c r="N791" s="89" t="s">
        <v>605</v>
      </c>
    </row>
    <row r="792" spans="2:14">
      <c r="B792" s="90">
        <v>0</v>
      </c>
      <c r="C792" s="90">
        <v>0</v>
      </c>
      <c r="D792" s="90">
        <v>0</v>
      </c>
      <c r="E792" s="90">
        <v>0</v>
      </c>
      <c r="F792" s="90">
        <v>0</v>
      </c>
      <c r="G792" s="90">
        <v>0</v>
      </c>
      <c r="H792" s="90">
        <v>6.6039499096629496E-3</v>
      </c>
      <c r="I792" s="90">
        <v>9.9682262787365267E-4</v>
      </c>
      <c r="J792" s="90">
        <v>0</v>
      </c>
      <c r="K792" s="90">
        <v>0</v>
      </c>
      <c r="L792" s="89" t="b">
        <v>0</v>
      </c>
      <c r="M792" s="42" t="s">
        <v>606</v>
      </c>
      <c r="N792" s="89" t="s">
        <v>605</v>
      </c>
    </row>
    <row r="793" spans="2:14">
      <c r="B793" s="90">
        <v>0</v>
      </c>
      <c r="C793" s="90">
        <v>0</v>
      </c>
      <c r="D793" s="90">
        <v>0</v>
      </c>
      <c r="E793" s="90">
        <v>0</v>
      </c>
      <c r="F793" s="90">
        <v>6.2301414242103292E-5</v>
      </c>
      <c r="G793" s="90">
        <v>0</v>
      </c>
      <c r="H793" s="90">
        <v>0</v>
      </c>
      <c r="I793" s="90">
        <v>0</v>
      </c>
      <c r="J793" s="90">
        <v>0</v>
      </c>
      <c r="K793" s="90">
        <v>0</v>
      </c>
      <c r="L793" s="89" t="b">
        <v>0</v>
      </c>
      <c r="M793" s="42" t="s">
        <v>604</v>
      </c>
      <c r="N793" s="89" t="s">
        <v>599</v>
      </c>
    </row>
    <row r="794" spans="2:14">
      <c r="B794" s="90">
        <v>0</v>
      </c>
      <c r="C794" s="90">
        <v>0</v>
      </c>
      <c r="D794" s="90">
        <v>0</v>
      </c>
      <c r="E794" s="90">
        <v>0</v>
      </c>
      <c r="F794" s="90">
        <v>0</v>
      </c>
      <c r="G794" s="90">
        <v>0</v>
      </c>
      <c r="H794" s="90">
        <v>0</v>
      </c>
      <c r="I794" s="90">
        <v>0</v>
      </c>
      <c r="J794" s="90">
        <v>0</v>
      </c>
      <c r="K794" s="90">
        <v>0</v>
      </c>
      <c r="L794" s="89" t="b">
        <v>0</v>
      </c>
      <c r="M794" s="42" t="s">
        <v>603</v>
      </c>
      <c r="N794" s="89" t="s">
        <v>599</v>
      </c>
    </row>
    <row r="795" spans="2:14">
      <c r="B795" s="90">
        <v>0</v>
      </c>
      <c r="C795" s="90">
        <v>0</v>
      </c>
      <c r="D795" s="90">
        <v>0</v>
      </c>
      <c r="E795" s="90">
        <v>0</v>
      </c>
      <c r="F795" s="90">
        <v>0</v>
      </c>
      <c r="G795" s="90">
        <v>0</v>
      </c>
      <c r="H795" s="90">
        <v>0</v>
      </c>
      <c r="I795" s="90">
        <v>0</v>
      </c>
      <c r="J795" s="90">
        <v>0</v>
      </c>
      <c r="K795" s="90">
        <v>0</v>
      </c>
      <c r="L795" s="89" t="b">
        <v>0</v>
      </c>
      <c r="M795" s="42" t="s">
        <v>602</v>
      </c>
      <c r="N795" s="89" t="s">
        <v>599</v>
      </c>
    </row>
    <row r="796" spans="2:14">
      <c r="B796" s="90">
        <v>0</v>
      </c>
      <c r="C796" s="90">
        <v>0</v>
      </c>
      <c r="D796" s="90">
        <v>0</v>
      </c>
      <c r="E796" s="90">
        <v>0</v>
      </c>
      <c r="F796" s="90">
        <v>0</v>
      </c>
      <c r="G796" s="90">
        <v>0</v>
      </c>
      <c r="H796" s="90">
        <v>0</v>
      </c>
      <c r="I796" s="90">
        <v>0</v>
      </c>
      <c r="J796" s="90">
        <v>0</v>
      </c>
      <c r="K796" s="90">
        <v>0</v>
      </c>
      <c r="L796" s="89" t="b">
        <v>0</v>
      </c>
      <c r="M796" s="42" t="s">
        <v>601</v>
      </c>
      <c r="N796" s="89" t="s">
        <v>599</v>
      </c>
    </row>
    <row r="797" spans="2:14">
      <c r="B797" s="90">
        <v>0</v>
      </c>
      <c r="C797" s="90">
        <v>0</v>
      </c>
      <c r="D797" s="90">
        <v>0</v>
      </c>
      <c r="E797" s="90">
        <v>0</v>
      </c>
      <c r="F797" s="90">
        <v>0</v>
      </c>
      <c r="G797" s="90">
        <v>0</v>
      </c>
      <c r="H797" s="90">
        <v>0</v>
      </c>
      <c r="I797" s="90">
        <v>0</v>
      </c>
      <c r="J797" s="90">
        <v>0</v>
      </c>
      <c r="K797" s="90">
        <v>0</v>
      </c>
      <c r="L797" s="89" t="b">
        <v>0</v>
      </c>
      <c r="M797" s="42" t="s">
        <v>600</v>
      </c>
      <c r="N797" s="89" t="s">
        <v>599</v>
      </c>
    </row>
    <row r="798" spans="2:14">
      <c r="B798" s="90">
        <v>0</v>
      </c>
      <c r="C798" s="90">
        <v>6.2301414242103292E-5</v>
      </c>
      <c r="D798" s="90">
        <v>0</v>
      </c>
      <c r="E798" s="90">
        <v>0</v>
      </c>
      <c r="F798" s="90">
        <v>0</v>
      </c>
      <c r="G798" s="90">
        <v>0</v>
      </c>
      <c r="H798" s="90">
        <v>0</v>
      </c>
      <c r="I798" s="90">
        <v>0</v>
      </c>
      <c r="J798" s="90">
        <v>0</v>
      </c>
      <c r="K798" s="90">
        <v>0</v>
      </c>
      <c r="L798" s="89" t="b">
        <v>0</v>
      </c>
      <c r="M798" s="42" t="s">
        <v>598</v>
      </c>
      <c r="N798" s="89" t="s">
        <v>593</v>
      </c>
    </row>
    <row r="799" spans="2:14">
      <c r="B799" s="90">
        <v>0</v>
      </c>
      <c r="C799" s="90">
        <v>0</v>
      </c>
      <c r="D799" s="90">
        <v>6.2301414242103292E-5</v>
      </c>
      <c r="E799" s="90">
        <v>0</v>
      </c>
      <c r="F799" s="90">
        <v>1.2460282848420658E-4</v>
      </c>
      <c r="G799" s="90">
        <v>0</v>
      </c>
      <c r="H799" s="90">
        <v>5.8563329387577101E-3</v>
      </c>
      <c r="I799" s="90">
        <v>0</v>
      </c>
      <c r="J799" s="90">
        <v>0</v>
      </c>
      <c r="K799" s="90">
        <v>0</v>
      </c>
      <c r="L799" s="89" t="b">
        <v>0</v>
      </c>
      <c r="M799" s="42" t="s">
        <v>597</v>
      </c>
      <c r="N799" s="89" t="s">
        <v>593</v>
      </c>
    </row>
    <row r="800" spans="2:14">
      <c r="B800" s="90">
        <v>0</v>
      </c>
      <c r="C800" s="90">
        <v>1.2460282848420658E-4</v>
      </c>
      <c r="D800" s="90">
        <v>0</v>
      </c>
      <c r="E800" s="90">
        <v>0</v>
      </c>
      <c r="F800" s="90">
        <v>0</v>
      </c>
      <c r="G800" s="90">
        <v>6.2301414242103292E-5</v>
      </c>
      <c r="H800" s="90">
        <v>0</v>
      </c>
      <c r="I800" s="90">
        <v>0</v>
      </c>
      <c r="J800" s="90">
        <v>0</v>
      </c>
      <c r="K800" s="90">
        <v>0</v>
      </c>
      <c r="L800" s="89" t="b">
        <v>0</v>
      </c>
      <c r="M800" s="42" t="s">
        <v>596</v>
      </c>
      <c r="N800" s="89" t="s">
        <v>593</v>
      </c>
    </row>
    <row r="801" spans="2:14">
      <c r="B801" s="90">
        <v>0</v>
      </c>
      <c r="C801" s="90">
        <v>0</v>
      </c>
      <c r="D801" s="90">
        <v>0</v>
      </c>
      <c r="E801" s="90">
        <v>0</v>
      </c>
      <c r="F801" s="90">
        <v>0</v>
      </c>
      <c r="G801" s="90">
        <v>0</v>
      </c>
      <c r="H801" s="90">
        <v>0</v>
      </c>
      <c r="I801" s="90">
        <v>0</v>
      </c>
      <c r="J801" s="90">
        <v>0</v>
      </c>
      <c r="K801" s="90">
        <v>0</v>
      </c>
      <c r="L801" s="89" t="b">
        <v>0</v>
      </c>
      <c r="M801" s="42" t="s">
        <v>595</v>
      </c>
      <c r="N801" s="89" t="s">
        <v>593</v>
      </c>
    </row>
    <row r="802" spans="2:14">
      <c r="B802" s="90">
        <v>0</v>
      </c>
      <c r="C802" s="90">
        <v>0</v>
      </c>
      <c r="D802" s="90">
        <v>0</v>
      </c>
      <c r="E802" s="90">
        <v>0</v>
      </c>
      <c r="F802" s="90">
        <v>0</v>
      </c>
      <c r="G802" s="90">
        <v>0</v>
      </c>
      <c r="H802" s="90">
        <v>0</v>
      </c>
      <c r="I802" s="90">
        <v>0</v>
      </c>
      <c r="J802" s="90">
        <v>0</v>
      </c>
      <c r="K802" s="90">
        <v>0</v>
      </c>
      <c r="L802" s="89" t="b">
        <v>0</v>
      </c>
      <c r="M802" s="42" t="s">
        <v>594</v>
      </c>
      <c r="N802" s="89" t="s">
        <v>593</v>
      </c>
    </row>
    <row r="803" spans="2:14">
      <c r="B803" s="90">
        <v>0</v>
      </c>
      <c r="C803" s="90">
        <v>0</v>
      </c>
      <c r="D803" s="90">
        <v>1.8690424272630989E-4</v>
      </c>
      <c r="E803" s="90">
        <v>0</v>
      </c>
      <c r="F803" s="90">
        <v>0</v>
      </c>
      <c r="G803" s="90">
        <v>2.4920565696841317E-4</v>
      </c>
      <c r="H803" s="90">
        <v>0</v>
      </c>
      <c r="I803" s="90">
        <v>0</v>
      </c>
      <c r="J803" s="90">
        <v>0</v>
      </c>
      <c r="K803" s="90">
        <v>0</v>
      </c>
      <c r="L803" s="89" t="b">
        <v>0</v>
      </c>
      <c r="M803" s="42" t="s">
        <v>592</v>
      </c>
      <c r="N803" s="89" t="s">
        <v>591</v>
      </c>
    </row>
    <row r="804" spans="2:14">
      <c r="B804" s="90">
        <v>0</v>
      </c>
      <c r="C804" s="90">
        <v>0</v>
      </c>
      <c r="D804" s="90">
        <v>0</v>
      </c>
      <c r="E804" s="90">
        <v>0</v>
      </c>
      <c r="F804" s="90">
        <v>0</v>
      </c>
      <c r="G804" s="90">
        <v>6.2301414242103292E-5</v>
      </c>
      <c r="H804" s="90">
        <v>0</v>
      </c>
      <c r="I804" s="90">
        <v>0</v>
      </c>
      <c r="J804" s="90">
        <v>0</v>
      </c>
      <c r="K804" s="90">
        <v>0</v>
      </c>
      <c r="L804" s="89" t="b">
        <v>0</v>
      </c>
      <c r="M804" s="42" t="s">
        <v>590</v>
      </c>
      <c r="N804" s="89" t="s">
        <v>587</v>
      </c>
    </row>
    <row r="805" spans="2:14">
      <c r="B805" s="90">
        <v>0</v>
      </c>
      <c r="C805" s="90">
        <v>0</v>
      </c>
      <c r="D805" s="90">
        <v>0</v>
      </c>
      <c r="E805" s="90">
        <v>0</v>
      </c>
      <c r="F805" s="90">
        <v>0</v>
      </c>
      <c r="G805" s="90">
        <v>6.2301414242103292E-5</v>
      </c>
      <c r="H805" s="90">
        <v>0</v>
      </c>
      <c r="I805" s="90">
        <v>0</v>
      </c>
      <c r="J805" s="90">
        <v>0</v>
      </c>
      <c r="K805" s="90">
        <v>0</v>
      </c>
      <c r="L805" s="89" t="b">
        <v>0</v>
      </c>
      <c r="M805" s="42" t="s">
        <v>589</v>
      </c>
      <c r="N805" s="89" t="s">
        <v>587</v>
      </c>
    </row>
    <row r="806" spans="2:14">
      <c r="B806" s="90">
        <v>0</v>
      </c>
      <c r="C806" s="90">
        <v>0</v>
      </c>
      <c r="D806" s="90">
        <v>0</v>
      </c>
      <c r="E806" s="90">
        <v>0</v>
      </c>
      <c r="F806" s="90">
        <v>0</v>
      </c>
      <c r="G806" s="90">
        <v>0</v>
      </c>
      <c r="H806" s="90">
        <v>0</v>
      </c>
      <c r="I806" s="90">
        <v>0</v>
      </c>
      <c r="J806" s="90">
        <v>0</v>
      </c>
      <c r="K806" s="90">
        <v>0</v>
      </c>
      <c r="L806" s="89" t="b">
        <v>0</v>
      </c>
      <c r="M806" s="42" t="s">
        <v>588</v>
      </c>
      <c r="N806" s="89" t="s">
        <v>587</v>
      </c>
    </row>
    <row r="807" spans="2:14">
      <c r="B807" s="90">
        <v>0</v>
      </c>
      <c r="C807" s="90">
        <v>1.2460282848420658E-4</v>
      </c>
      <c r="D807" s="90">
        <v>0</v>
      </c>
      <c r="E807" s="90">
        <v>0</v>
      </c>
      <c r="F807" s="90">
        <v>0</v>
      </c>
      <c r="G807" s="90">
        <v>0</v>
      </c>
      <c r="H807" s="90">
        <v>0</v>
      </c>
      <c r="I807" s="90">
        <v>0</v>
      </c>
      <c r="J807" s="90">
        <v>0</v>
      </c>
      <c r="K807" s="90">
        <v>0</v>
      </c>
      <c r="L807" s="89" t="b">
        <v>0</v>
      </c>
      <c r="M807" s="42" t="s">
        <v>586</v>
      </c>
      <c r="N807" s="89" t="s">
        <v>583</v>
      </c>
    </row>
    <row r="808" spans="2:14">
      <c r="B808" s="90">
        <v>0</v>
      </c>
      <c r="C808" s="90">
        <v>0</v>
      </c>
      <c r="D808" s="90">
        <v>0</v>
      </c>
      <c r="E808" s="90">
        <v>0</v>
      </c>
      <c r="F808" s="90">
        <v>2.4920565696841317E-4</v>
      </c>
      <c r="G808" s="90">
        <v>0</v>
      </c>
      <c r="H808" s="90">
        <v>0</v>
      </c>
      <c r="I808" s="90">
        <v>0</v>
      </c>
      <c r="J808" s="90">
        <v>0</v>
      </c>
      <c r="K808" s="90">
        <v>0</v>
      </c>
      <c r="L808" s="89" t="b">
        <v>0</v>
      </c>
      <c r="M808" s="42" t="s">
        <v>585</v>
      </c>
      <c r="N808" s="89" t="s">
        <v>583</v>
      </c>
    </row>
    <row r="809" spans="2:14">
      <c r="B809" s="90">
        <v>0</v>
      </c>
      <c r="C809" s="90">
        <v>6.2301414242103292E-5</v>
      </c>
      <c r="D809" s="90">
        <v>6.853155566631363E-4</v>
      </c>
      <c r="E809" s="90">
        <v>0</v>
      </c>
      <c r="F809" s="90">
        <v>2.4920565696841317E-4</v>
      </c>
      <c r="G809" s="90">
        <v>0</v>
      </c>
      <c r="H809" s="90">
        <v>4.2364961684630241E-3</v>
      </c>
      <c r="I809" s="90">
        <v>7.4761697090523955E-4</v>
      </c>
      <c r="J809" s="90">
        <v>0</v>
      </c>
      <c r="K809" s="90">
        <v>1.8690424272630989E-4</v>
      </c>
      <c r="L809" s="89" t="b">
        <v>0</v>
      </c>
      <c r="M809" s="42" t="s">
        <v>584</v>
      </c>
      <c r="N809" s="89" t="s">
        <v>583</v>
      </c>
    </row>
    <row r="810" spans="2:14">
      <c r="B810" s="90">
        <v>0</v>
      </c>
      <c r="C810" s="90">
        <v>0</v>
      </c>
      <c r="D810" s="90">
        <v>6.2301414242103292E-5</v>
      </c>
      <c r="E810" s="90">
        <v>0</v>
      </c>
      <c r="F810" s="90">
        <v>0</v>
      </c>
      <c r="G810" s="90">
        <v>0</v>
      </c>
      <c r="H810" s="90">
        <v>8.5975951654102545E-3</v>
      </c>
      <c r="I810" s="90">
        <v>1.1837268705999625E-3</v>
      </c>
      <c r="J810" s="90">
        <v>0</v>
      </c>
      <c r="K810" s="90">
        <v>0</v>
      </c>
      <c r="L810" s="89" t="b">
        <v>0</v>
      </c>
      <c r="M810" s="42" t="s">
        <v>582</v>
      </c>
      <c r="N810" s="89" t="s">
        <v>575</v>
      </c>
    </row>
    <row r="811" spans="2:14">
      <c r="B811" s="90">
        <v>0</v>
      </c>
      <c r="C811" s="90">
        <v>0</v>
      </c>
      <c r="D811" s="90">
        <v>0</v>
      </c>
      <c r="E811" s="90">
        <v>0</v>
      </c>
      <c r="F811" s="90">
        <v>0</v>
      </c>
      <c r="G811" s="90">
        <v>1.2460282848420658E-4</v>
      </c>
      <c r="H811" s="90">
        <v>0</v>
      </c>
      <c r="I811" s="90">
        <v>0</v>
      </c>
      <c r="J811" s="90">
        <v>0</v>
      </c>
      <c r="K811" s="90">
        <v>0</v>
      </c>
      <c r="L811" s="89" t="b">
        <v>0</v>
      </c>
      <c r="M811" s="42" t="s">
        <v>581</v>
      </c>
      <c r="N811" s="89" t="s">
        <v>575</v>
      </c>
    </row>
    <row r="812" spans="2:14">
      <c r="B812" s="90">
        <v>0</v>
      </c>
      <c r="C812" s="90">
        <v>0</v>
      </c>
      <c r="D812" s="90">
        <v>0</v>
      </c>
      <c r="E812" s="90">
        <v>0</v>
      </c>
      <c r="F812" s="90">
        <v>0</v>
      </c>
      <c r="G812" s="90">
        <v>1.2460282848420658E-4</v>
      </c>
      <c r="H812" s="90">
        <v>0</v>
      </c>
      <c r="I812" s="90">
        <v>0</v>
      </c>
      <c r="J812" s="90">
        <v>0</v>
      </c>
      <c r="K812" s="90">
        <v>0</v>
      </c>
      <c r="L812" s="89" t="b">
        <v>0</v>
      </c>
      <c r="M812" s="42" t="s">
        <v>580</v>
      </c>
      <c r="N812" s="89" t="s">
        <v>575</v>
      </c>
    </row>
    <row r="813" spans="2:14">
      <c r="B813" s="90">
        <v>0</v>
      </c>
      <c r="C813" s="90">
        <v>3.1150707121051647E-4</v>
      </c>
      <c r="D813" s="90">
        <v>3.1150707121051647E-4</v>
      </c>
      <c r="E813" s="90">
        <v>0</v>
      </c>
      <c r="F813" s="90">
        <v>0</v>
      </c>
      <c r="G813" s="90">
        <v>0</v>
      </c>
      <c r="H813" s="90">
        <v>0</v>
      </c>
      <c r="I813" s="90">
        <v>1.3706311133262726E-3</v>
      </c>
      <c r="J813" s="90">
        <v>1.8690424272630989E-4</v>
      </c>
      <c r="K813" s="90">
        <v>6.2301414242103292E-5</v>
      </c>
      <c r="L813" s="89" t="b">
        <v>0</v>
      </c>
      <c r="M813" s="42" t="s">
        <v>579</v>
      </c>
      <c r="N813" s="89" t="s">
        <v>575</v>
      </c>
    </row>
    <row r="814" spans="2:14">
      <c r="B814" s="90">
        <v>0</v>
      </c>
      <c r="C814" s="90">
        <v>1.2460282848420658E-4</v>
      </c>
      <c r="D814" s="90">
        <v>3.1150707121051647E-4</v>
      </c>
      <c r="E814" s="90">
        <v>0</v>
      </c>
      <c r="F814" s="90">
        <v>6.2301414242103292E-5</v>
      </c>
      <c r="G814" s="90">
        <v>0</v>
      </c>
      <c r="H814" s="90">
        <v>0</v>
      </c>
      <c r="I814" s="90">
        <v>0</v>
      </c>
      <c r="J814" s="90">
        <v>0</v>
      </c>
      <c r="K814" s="90">
        <v>0</v>
      </c>
      <c r="L814" s="89" t="b">
        <v>0</v>
      </c>
      <c r="M814" s="42" t="s">
        <v>578</v>
      </c>
      <c r="N814" s="89" t="s">
        <v>575</v>
      </c>
    </row>
    <row r="815" spans="2:14">
      <c r="B815" s="90">
        <v>0</v>
      </c>
      <c r="C815" s="90">
        <v>0</v>
      </c>
      <c r="D815" s="90">
        <v>0</v>
      </c>
      <c r="E815" s="90">
        <v>0</v>
      </c>
      <c r="F815" s="90">
        <v>0</v>
      </c>
      <c r="G815" s="90">
        <v>0</v>
      </c>
      <c r="H815" s="90">
        <v>0</v>
      </c>
      <c r="I815" s="90">
        <v>0</v>
      </c>
      <c r="J815" s="90">
        <v>0</v>
      </c>
      <c r="K815" s="90">
        <v>0</v>
      </c>
      <c r="L815" s="89" t="b">
        <v>0</v>
      </c>
      <c r="M815" s="42" t="s">
        <v>577</v>
      </c>
      <c r="N815" s="89" t="s">
        <v>575</v>
      </c>
    </row>
    <row r="816" spans="2:14">
      <c r="B816" s="90">
        <v>0</v>
      </c>
      <c r="C816" s="90">
        <v>0</v>
      </c>
      <c r="D816" s="90">
        <v>0</v>
      </c>
      <c r="E816" s="90">
        <v>0</v>
      </c>
      <c r="F816" s="90">
        <v>0</v>
      </c>
      <c r="G816" s="90">
        <v>0</v>
      </c>
      <c r="H816" s="90">
        <v>3.1773721263472681E-3</v>
      </c>
      <c r="I816" s="90">
        <v>2.4920565696841317E-4</v>
      </c>
      <c r="J816" s="90">
        <v>0</v>
      </c>
      <c r="K816" s="90">
        <v>0</v>
      </c>
      <c r="L816" s="89" t="b">
        <v>0</v>
      </c>
      <c r="M816" s="42" t="s">
        <v>576</v>
      </c>
      <c r="N816" s="89" t="s">
        <v>575</v>
      </c>
    </row>
    <row r="817" spans="2:14">
      <c r="B817" s="90">
        <v>0</v>
      </c>
      <c r="C817" s="90">
        <v>0</v>
      </c>
      <c r="D817" s="90">
        <v>6.2301414242103292E-5</v>
      </c>
      <c r="E817" s="90">
        <v>0</v>
      </c>
      <c r="F817" s="90">
        <v>0</v>
      </c>
      <c r="G817" s="90">
        <v>1.2460282848420658E-4</v>
      </c>
      <c r="H817" s="90">
        <v>0</v>
      </c>
      <c r="I817" s="90">
        <v>6.2301414242103292E-5</v>
      </c>
      <c r="J817" s="90">
        <v>6.2301414242103292E-5</v>
      </c>
      <c r="K817" s="90">
        <v>0</v>
      </c>
      <c r="L817" s="89" t="b">
        <v>0</v>
      </c>
      <c r="M817" s="42" t="s">
        <v>574</v>
      </c>
      <c r="N817" s="89" t="s">
        <v>573</v>
      </c>
    </row>
    <row r="818" spans="2:14">
      <c r="B818" s="90">
        <v>0</v>
      </c>
      <c r="C818" s="90">
        <v>0</v>
      </c>
      <c r="D818" s="90">
        <v>0</v>
      </c>
      <c r="E818" s="90">
        <v>0</v>
      </c>
      <c r="F818" s="90">
        <v>6.2301414242103292E-5</v>
      </c>
      <c r="G818" s="90">
        <v>0</v>
      </c>
      <c r="H818" s="90">
        <v>5.7940315245156061E-3</v>
      </c>
      <c r="I818" s="90">
        <v>2.4920565696841318E-3</v>
      </c>
      <c r="J818" s="90">
        <v>0</v>
      </c>
      <c r="K818" s="90">
        <v>1.4329325275683757E-3</v>
      </c>
      <c r="L818" s="89" t="b">
        <v>0</v>
      </c>
      <c r="M818" s="42" t="s">
        <v>572</v>
      </c>
      <c r="N818" s="89" t="s">
        <v>571</v>
      </c>
    </row>
    <row r="819" spans="2:14">
      <c r="B819" s="90">
        <v>8.099183851473428E-4</v>
      </c>
      <c r="C819" s="90">
        <v>0</v>
      </c>
      <c r="D819" s="90">
        <v>0</v>
      </c>
      <c r="E819" s="90">
        <v>0</v>
      </c>
      <c r="F819" s="90">
        <v>1.2460282848420658E-4</v>
      </c>
      <c r="G819" s="90">
        <v>0</v>
      </c>
      <c r="H819" s="90">
        <v>0</v>
      </c>
      <c r="I819" s="90">
        <v>0</v>
      </c>
      <c r="J819" s="90">
        <v>1.8690424272630989E-4</v>
      </c>
      <c r="K819" s="90">
        <v>1.2460282848420658E-4</v>
      </c>
      <c r="L819" s="89" t="b">
        <v>0</v>
      </c>
      <c r="M819" s="42" t="s">
        <v>570</v>
      </c>
      <c r="N819" s="89" t="s">
        <v>569</v>
      </c>
    </row>
    <row r="820" spans="2:14">
      <c r="B820" s="90">
        <v>0</v>
      </c>
      <c r="C820" s="90">
        <v>0</v>
      </c>
      <c r="D820" s="90">
        <v>4.3610989969472308E-4</v>
      </c>
      <c r="E820" s="90">
        <v>0</v>
      </c>
      <c r="F820" s="90">
        <v>6.2301414242103292E-5</v>
      </c>
      <c r="G820" s="90">
        <v>0</v>
      </c>
      <c r="H820" s="90">
        <v>0</v>
      </c>
      <c r="I820" s="90">
        <v>0</v>
      </c>
      <c r="J820" s="90">
        <v>0</v>
      </c>
      <c r="K820" s="90">
        <v>0</v>
      </c>
      <c r="L820" s="89" t="b">
        <v>0</v>
      </c>
      <c r="M820" s="42" t="s">
        <v>568</v>
      </c>
      <c r="N820" s="89" t="s">
        <v>567</v>
      </c>
    </row>
    <row r="821" spans="2:14">
      <c r="B821" s="90">
        <v>0</v>
      </c>
      <c r="C821" s="90">
        <v>0</v>
      </c>
      <c r="D821" s="90">
        <v>0</v>
      </c>
      <c r="E821" s="90">
        <v>0</v>
      </c>
      <c r="F821" s="90">
        <v>0</v>
      </c>
      <c r="G821" s="90">
        <v>0</v>
      </c>
      <c r="H821" s="90">
        <v>0</v>
      </c>
      <c r="I821" s="90">
        <v>0</v>
      </c>
      <c r="J821" s="90">
        <v>0</v>
      </c>
      <c r="K821" s="90">
        <v>0</v>
      </c>
      <c r="L821" s="89" t="b">
        <v>0</v>
      </c>
      <c r="M821" s="42" t="s">
        <v>566</v>
      </c>
      <c r="N821" s="89" t="s">
        <v>565</v>
      </c>
    </row>
    <row r="822" spans="2:14">
      <c r="B822" s="90">
        <v>0</v>
      </c>
      <c r="C822" s="90">
        <v>0</v>
      </c>
      <c r="D822" s="90">
        <v>6.2301414242103292E-5</v>
      </c>
      <c r="E822" s="90">
        <v>0</v>
      </c>
      <c r="F822" s="90">
        <v>0</v>
      </c>
      <c r="G822" s="90">
        <v>0</v>
      </c>
      <c r="H822" s="90">
        <v>0</v>
      </c>
      <c r="I822" s="90">
        <v>0</v>
      </c>
      <c r="J822" s="90">
        <v>6.2301414242103292E-5</v>
      </c>
      <c r="K822" s="90">
        <v>0</v>
      </c>
      <c r="L822" s="89" t="b">
        <v>0</v>
      </c>
      <c r="M822" s="42" t="s">
        <v>564</v>
      </c>
      <c r="N822" s="89" t="s">
        <v>555</v>
      </c>
    </row>
    <row r="823" spans="2:14">
      <c r="B823" s="90">
        <v>0</v>
      </c>
      <c r="C823" s="90">
        <v>0</v>
      </c>
      <c r="D823" s="90">
        <v>0</v>
      </c>
      <c r="E823" s="90">
        <v>0</v>
      </c>
      <c r="F823" s="90">
        <v>0</v>
      </c>
      <c r="G823" s="90">
        <v>2.4920565696841317E-4</v>
      </c>
      <c r="H823" s="90">
        <v>0</v>
      </c>
      <c r="I823" s="90">
        <v>0</v>
      </c>
      <c r="J823" s="90">
        <v>0</v>
      </c>
      <c r="K823" s="90">
        <v>0</v>
      </c>
      <c r="L823" s="89" t="b">
        <v>0</v>
      </c>
      <c r="M823" s="42" t="s">
        <v>563</v>
      </c>
      <c r="N823" s="89" t="s">
        <v>555</v>
      </c>
    </row>
    <row r="824" spans="2:14">
      <c r="B824" s="90">
        <v>0</v>
      </c>
      <c r="C824" s="90">
        <v>0</v>
      </c>
      <c r="D824" s="90">
        <v>0</v>
      </c>
      <c r="E824" s="90">
        <v>0</v>
      </c>
      <c r="F824" s="90">
        <v>6.2301414242103292E-5</v>
      </c>
      <c r="G824" s="90">
        <v>0</v>
      </c>
      <c r="H824" s="90">
        <v>0</v>
      </c>
      <c r="I824" s="90">
        <v>0</v>
      </c>
      <c r="J824" s="90">
        <v>0</v>
      </c>
      <c r="K824" s="90">
        <v>0</v>
      </c>
      <c r="L824" s="89" t="b">
        <v>0</v>
      </c>
      <c r="M824" s="42" t="s">
        <v>562</v>
      </c>
      <c r="N824" s="89" t="s">
        <v>555</v>
      </c>
    </row>
    <row r="825" spans="2:14">
      <c r="B825" s="90">
        <v>0</v>
      </c>
      <c r="C825" s="90">
        <v>0</v>
      </c>
      <c r="D825" s="90">
        <v>1.2460282848420658E-4</v>
      </c>
      <c r="E825" s="90">
        <v>0</v>
      </c>
      <c r="F825" s="90">
        <v>0</v>
      </c>
      <c r="G825" s="90">
        <v>6.2301414242103292E-5</v>
      </c>
      <c r="H825" s="90">
        <v>0</v>
      </c>
      <c r="I825" s="90">
        <v>0</v>
      </c>
      <c r="J825" s="90">
        <v>1.2460282848420658E-4</v>
      </c>
      <c r="K825" s="90">
        <v>0</v>
      </c>
      <c r="L825" s="89" t="b">
        <v>0</v>
      </c>
      <c r="M825" s="42" t="s">
        <v>561</v>
      </c>
      <c r="N825" s="89" t="s">
        <v>555</v>
      </c>
    </row>
    <row r="826" spans="2:14">
      <c r="B826" s="90">
        <v>1.8690424272630989E-4</v>
      </c>
      <c r="C826" s="90">
        <v>0</v>
      </c>
      <c r="D826" s="90">
        <v>0</v>
      </c>
      <c r="E826" s="90">
        <v>0</v>
      </c>
      <c r="F826" s="90">
        <v>0</v>
      </c>
      <c r="G826" s="90">
        <v>6.2301414242103292E-5</v>
      </c>
      <c r="H826" s="90">
        <v>0</v>
      </c>
      <c r="I826" s="90">
        <v>0</v>
      </c>
      <c r="J826" s="90">
        <v>0</v>
      </c>
      <c r="K826" s="90">
        <v>0</v>
      </c>
      <c r="L826" s="89" t="b">
        <v>0</v>
      </c>
      <c r="M826" s="42" t="s">
        <v>560</v>
      </c>
      <c r="N826" s="89" t="s">
        <v>555</v>
      </c>
    </row>
    <row r="827" spans="2:14">
      <c r="B827" s="90">
        <v>1.2460282848420658E-4</v>
      </c>
      <c r="C827" s="90">
        <v>0</v>
      </c>
      <c r="D827" s="90">
        <v>0</v>
      </c>
      <c r="E827" s="90">
        <v>0</v>
      </c>
      <c r="F827" s="90">
        <v>0</v>
      </c>
      <c r="G827" s="90">
        <v>6.2301414242103292E-5</v>
      </c>
      <c r="H827" s="90">
        <v>1.059124042115756E-3</v>
      </c>
      <c r="I827" s="90">
        <v>3.1150707121051647E-4</v>
      </c>
      <c r="J827" s="90">
        <v>1.2460282848420658E-4</v>
      </c>
      <c r="K827" s="90">
        <v>0</v>
      </c>
      <c r="L827" s="89" t="b">
        <v>0</v>
      </c>
      <c r="M827" s="42" t="s">
        <v>559</v>
      </c>
      <c r="N827" s="89" t="s">
        <v>555</v>
      </c>
    </row>
    <row r="828" spans="2:14">
      <c r="B828" s="90">
        <v>2.4920565696841317E-4</v>
      </c>
      <c r="C828" s="90">
        <v>0</v>
      </c>
      <c r="D828" s="90">
        <v>2.4920565696841317E-4</v>
      </c>
      <c r="E828" s="90">
        <v>0</v>
      </c>
      <c r="F828" s="90">
        <v>6.853155566631363E-4</v>
      </c>
      <c r="G828" s="90">
        <v>0</v>
      </c>
      <c r="H828" s="90">
        <v>0</v>
      </c>
      <c r="I828" s="90">
        <v>0</v>
      </c>
      <c r="J828" s="90">
        <v>0</v>
      </c>
      <c r="K828" s="90">
        <v>0</v>
      </c>
      <c r="L828" s="89" t="b">
        <v>0</v>
      </c>
      <c r="M828" s="42" t="s">
        <v>558</v>
      </c>
      <c r="N828" s="89" t="s">
        <v>555</v>
      </c>
    </row>
    <row r="829" spans="2:14">
      <c r="B829" s="90">
        <v>0</v>
      </c>
      <c r="C829" s="90">
        <v>0</v>
      </c>
      <c r="D829" s="90">
        <v>0</v>
      </c>
      <c r="E829" s="90">
        <v>0</v>
      </c>
      <c r="F829" s="90">
        <v>0</v>
      </c>
      <c r="G829" s="90">
        <v>0</v>
      </c>
      <c r="H829" s="90">
        <v>0</v>
      </c>
      <c r="I829" s="90">
        <v>0</v>
      </c>
      <c r="J829" s="90">
        <v>0</v>
      </c>
      <c r="K829" s="90">
        <v>0</v>
      </c>
      <c r="L829" s="89" t="b">
        <v>0</v>
      </c>
      <c r="M829" s="42" t="s">
        <v>557</v>
      </c>
      <c r="N829" s="89" t="s">
        <v>555</v>
      </c>
    </row>
    <row r="830" spans="2:14">
      <c r="B830" s="90">
        <v>0</v>
      </c>
      <c r="C830" s="90">
        <v>0</v>
      </c>
      <c r="D830" s="90">
        <v>0</v>
      </c>
      <c r="E830" s="90">
        <v>0</v>
      </c>
      <c r="F830" s="90">
        <v>0</v>
      </c>
      <c r="G830" s="90">
        <v>0</v>
      </c>
      <c r="H830" s="90">
        <v>1.2460282848420658E-4</v>
      </c>
      <c r="I830" s="90">
        <v>0</v>
      </c>
      <c r="J830" s="90">
        <v>6.2301414242103292E-5</v>
      </c>
      <c r="K830" s="90">
        <v>0</v>
      </c>
      <c r="L830" s="89" t="b">
        <v>0</v>
      </c>
      <c r="M830" s="42" t="s">
        <v>556</v>
      </c>
      <c r="N830" s="89" t="s">
        <v>555</v>
      </c>
    </row>
    <row r="831" spans="2:14">
      <c r="B831" s="90">
        <v>0</v>
      </c>
      <c r="C831" s="90">
        <v>0</v>
      </c>
      <c r="D831" s="90">
        <v>0</v>
      </c>
      <c r="E831" s="90">
        <v>0</v>
      </c>
      <c r="F831" s="90">
        <v>6.2301414242103292E-5</v>
      </c>
      <c r="G831" s="90">
        <v>0</v>
      </c>
      <c r="H831" s="90">
        <v>0</v>
      </c>
      <c r="I831" s="90">
        <v>6.2301414242103292E-5</v>
      </c>
      <c r="J831" s="90">
        <v>1.8690424272630989E-4</v>
      </c>
      <c r="K831" s="90">
        <v>6.2301414242103292E-5</v>
      </c>
      <c r="L831" s="89" t="b">
        <v>0</v>
      </c>
      <c r="M831" s="42" t="s">
        <v>554</v>
      </c>
      <c r="N831" s="89" t="s">
        <v>551</v>
      </c>
    </row>
    <row r="832" spans="2:14">
      <c r="B832" s="90">
        <v>6.2301414242103292E-5</v>
      </c>
      <c r="C832" s="90">
        <v>0</v>
      </c>
      <c r="D832" s="90">
        <v>0</v>
      </c>
      <c r="E832" s="90">
        <v>0</v>
      </c>
      <c r="F832" s="90">
        <v>6.2301414242103292E-5</v>
      </c>
      <c r="G832" s="90">
        <v>0</v>
      </c>
      <c r="H832" s="90">
        <v>0</v>
      </c>
      <c r="I832" s="90">
        <v>0</v>
      </c>
      <c r="J832" s="90">
        <v>1.2460282848420658E-4</v>
      </c>
      <c r="K832" s="90">
        <v>6.2301414242103292E-5</v>
      </c>
      <c r="L832" s="89" t="b">
        <v>0</v>
      </c>
      <c r="M832" s="42" t="s">
        <v>553</v>
      </c>
      <c r="N832" s="89" t="s">
        <v>551</v>
      </c>
    </row>
    <row r="833" spans="2:14">
      <c r="B833" s="90">
        <v>0</v>
      </c>
      <c r="C833" s="90">
        <v>0</v>
      </c>
      <c r="D833" s="90">
        <v>0</v>
      </c>
      <c r="E833" s="90">
        <v>0</v>
      </c>
      <c r="F833" s="90">
        <v>0</v>
      </c>
      <c r="G833" s="90">
        <v>0</v>
      </c>
      <c r="H833" s="90">
        <v>0</v>
      </c>
      <c r="I833" s="90">
        <v>0</v>
      </c>
      <c r="J833" s="90">
        <v>0</v>
      </c>
      <c r="K833" s="90">
        <v>1.2460282848420658E-4</v>
      </c>
      <c r="L833" s="89" t="b">
        <v>0</v>
      </c>
      <c r="M833" s="42" t="s">
        <v>552</v>
      </c>
      <c r="N833" s="89" t="s">
        <v>551</v>
      </c>
    </row>
    <row r="834" spans="2:14">
      <c r="B834" s="90">
        <v>0</v>
      </c>
      <c r="C834" s="90">
        <v>0</v>
      </c>
      <c r="D834" s="90">
        <v>0</v>
      </c>
      <c r="E834" s="90">
        <v>0</v>
      </c>
      <c r="F834" s="90">
        <v>0</v>
      </c>
      <c r="G834" s="90">
        <v>0</v>
      </c>
      <c r="H834" s="90">
        <v>0</v>
      </c>
      <c r="I834" s="90">
        <v>0</v>
      </c>
      <c r="J834" s="90">
        <v>0</v>
      </c>
      <c r="K834" s="90">
        <v>0</v>
      </c>
      <c r="L834" s="89" t="b">
        <v>0</v>
      </c>
      <c r="M834" s="42" t="s">
        <v>550</v>
      </c>
      <c r="N834" s="89" t="s">
        <v>549</v>
      </c>
    </row>
    <row r="835" spans="2:14">
      <c r="B835" s="90">
        <v>0</v>
      </c>
      <c r="C835" s="90">
        <v>0</v>
      </c>
      <c r="D835" s="90">
        <v>1.8690424272630989E-4</v>
      </c>
      <c r="E835" s="90">
        <v>0</v>
      </c>
      <c r="F835" s="90">
        <v>0</v>
      </c>
      <c r="G835" s="90">
        <v>0</v>
      </c>
      <c r="H835" s="90">
        <v>6.2301414242103292E-5</v>
      </c>
      <c r="I835" s="90">
        <v>0</v>
      </c>
      <c r="J835" s="90">
        <v>0</v>
      </c>
      <c r="K835" s="90">
        <v>0</v>
      </c>
      <c r="L835" s="89" t="b">
        <v>0</v>
      </c>
      <c r="M835" s="42" t="s">
        <v>548</v>
      </c>
      <c r="N835" s="89" t="s">
        <v>547</v>
      </c>
    </row>
    <row r="836" spans="2:14">
      <c r="B836" s="90">
        <v>0</v>
      </c>
      <c r="C836" s="90">
        <v>0</v>
      </c>
      <c r="D836" s="90">
        <v>0</v>
      </c>
      <c r="E836" s="90">
        <v>0</v>
      </c>
      <c r="F836" s="90">
        <v>0</v>
      </c>
      <c r="G836" s="90">
        <v>0</v>
      </c>
      <c r="H836" s="90">
        <v>0</v>
      </c>
      <c r="I836" s="90">
        <v>0</v>
      </c>
      <c r="J836" s="90">
        <v>0</v>
      </c>
      <c r="K836" s="90">
        <v>0</v>
      </c>
      <c r="L836" s="89" t="b">
        <v>0</v>
      </c>
      <c r="M836" s="42" t="s">
        <v>546</v>
      </c>
      <c r="N836" s="89" t="s">
        <v>545</v>
      </c>
    </row>
    <row r="837" spans="2:14">
      <c r="B837" s="90">
        <v>6.2301414242103294E-4</v>
      </c>
      <c r="C837" s="90">
        <v>0</v>
      </c>
      <c r="D837" s="90">
        <v>0</v>
      </c>
      <c r="E837" s="90">
        <v>0</v>
      </c>
      <c r="F837" s="90">
        <v>1.8690424272630989E-4</v>
      </c>
      <c r="G837" s="90">
        <v>0</v>
      </c>
      <c r="H837" s="90">
        <v>0</v>
      </c>
      <c r="I837" s="90">
        <v>0</v>
      </c>
      <c r="J837" s="90">
        <v>0</v>
      </c>
      <c r="K837" s="90">
        <v>0</v>
      </c>
      <c r="L837" s="89" t="b">
        <v>0</v>
      </c>
      <c r="M837" s="42" t="s">
        <v>544</v>
      </c>
      <c r="N837" s="89" t="s">
        <v>543</v>
      </c>
    </row>
    <row r="838" spans="2:14">
      <c r="B838" s="90">
        <v>0</v>
      </c>
      <c r="C838" s="90">
        <v>0</v>
      </c>
      <c r="D838" s="90">
        <v>1.8690424272630989E-4</v>
      </c>
      <c r="E838" s="90">
        <v>0</v>
      </c>
      <c r="F838" s="90">
        <v>0</v>
      </c>
      <c r="G838" s="90">
        <v>0</v>
      </c>
      <c r="H838" s="90">
        <v>0</v>
      </c>
      <c r="I838" s="90">
        <v>0</v>
      </c>
      <c r="J838" s="90">
        <v>0</v>
      </c>
      <c r="K838" s="90">
        <v>0</v>
      </c>
      <c r="L838" s="89" t="b">
        <v>0</v>
      </c>
      <c r="M838" s="42" t="s">
        <v>542</v>
      </c>
      <c r="N838" s="89" t="s">
        <v>541</v>
      </c>
    </row>
    <row r="839" spans="2:14">
      <c r="B839" s="90">
        <v>0</v>
      </c>
      <c r="C839" s="90">
        <v>0</v>
      </c>
      <c r="D839" s="90">
        <v>6.2301414242103292E-5</v>
      </c>
      <c r="E839" s="90">
        <v>0</v>
      </c>
      <c r="F839" s="90">
        <v>0</v>
      </c>
      <c r="G839" s="90">
        <v>0</v>
      </c>
      <c r="H839" s="90">
        <v>3.7380848545261978E-4</v>
      </c>
      <c r="I839" s="90">
        <v>6.2301414242103292E-5</v>
      </c>
      <c r="J839" s="90">
        <v>6.2301414242103292E-5</v>
      </c>
      <c r="K839" s="90">
        <v>6.2301414242103292E-5</v>
      </c>
      <c r="L839" s="89" t="b">
        <v>0</v>
      </c>
      <c r="M839" s="42" t="s">
        <v>540</v>
      </c>
      <c r="N839" s="89" t="s">
        <v>539</v>
      </c>
    </row>
    <row r="840" spans="2:14">
      <c r="B840" s="90">
        <v>0</v>
      </c>
      <c r="C840" s="90">
        <v>0</v>
      </c>
      <c r="D840" s="90">
        <v>0</v>
      </c>
      <c r="E840" s="90">
        <v>0</v>
      </c>
      <c r="F840" s="90">
        <v>6.2301414242103292E-5</v>
      </c>
      <c r="G840" s="90">
        <v>0</v>
      </c>
      <c r="H840" s="90">
        <v>0</v>
      </c>
      <c r="I840" s="90">
        <v>0</v>
      </c>
      <c r="J840" s="90">
        <v>0</v>
      </c>
      <c r="K840" s="90">
        <v>0</v>
      </c>
      <c r="L840" s="89" t="b">
        <v>0</v>
      </c>
      <c r="M840" s="42" t="s">
        <v>538</v>
      </c>
      <c r="N840" s="89" t="s">
        <v>533</v>
      </c>
    </row>
    <row r="841" spans="2:14">
      <c r="B841" s="90">
        <v>0</v>
      </c>
      <c r="C841" s="90">
        <v>0</v>
      </c>
      <c r="D841" s="90">
        <v>0</v>
      </c>
      <c r="E841" s="90">
        <v>0</v>
      </c>
      <c r="F841" s="90">
        <v>0</v>
      </c>
      <c r="G841" s="90">
        <v>0</v>
      </c>
      <c r="H841" s="90">
        <v>0</v>
      </c>
      <c r="I841" s="90">
        <v>0</v>
      </c>
      <c r="J841" s="90">
        <v>0</v>
      </c>
      <c r="K841" s="90">
        <v>0</v>
      </c>
      <c r="L841" s="89" t="b">
        <v>0</v>
      </c>
      <c r="M841" s="42" t="s">
        <v>537</v>
      </c>
      <c r="N841" s="89" t="s">
        <v>533</v>
      </c>
    </row>
    <row r="842" spans="2:14">
      <c r="B842" s="90">
        <v>0</v>
      </c>
      <c r="C842" s="90">
        <v>0</v>
      </c>
      <c r="D842" s="90">
        <v>0</v>
      </c>
      <c r="E842" s="90">
        <v>0</v>
      </c>
      <c r="F842" s="90">
        <v>0</v>
      </c>
      <c r="G842" s="90">
        <v>0</v>
      </c>
      <c r="H842" s="90">
        <v>0</v>
      </c>
      <c r="I842" s="90">
        <v>0</v>
      </c>
      <c r="J842" s="90">
        <v>0</v>
      </c>
      <c r="K842" s="90">
        <v>0</v>
      </c>
      <c r="L842" s="89" t="b">
        <v>0</v>
      </c>
      <c r="M842" s="42" t="s">
        <v>536</v>
      </c>
      <c r="N842" s="89" t="s">
        <v>533</v>
      </c>
    </row>
    <row r="843" spans="2:14">
      <c r="B843" s="90">
        <v>0</v>
      </c>
      <c r="C843" s="90">
        <v>0</v>
      </c>
      <c r="D843" s="90">
        <v>0</v>
      </c>
      <c r="E843" s="90">
        <v>0</v>
      </c>
      <c r="F843" s="90">
        <v>0</v>
      </c>
      <c r="G843" s="90">
        <v>0</v>
      </c>
      <c r="H843" s="90">
        <v>0</v>
      </c>
      <c r="I843" s="90">
        <v>0</v>
      </c>
      <c r="J843" s="90">
        <v>0</v>
      </c>
      <c r="K843" s="90">
        <v>0</v>
      </c>
      <c r="L843" s="89" t="b">
        <v>0</v>
      </c>
      <c r="M843" s="42" t="s">
        <v>535</v>
      </c>
      <c r="N843" s="89" t="s">
        <v>533</v>
      </c>
    </row>
    <row r="844" spans="2:14">
      <c r="B844" s="90">
        <v>0</v>
      </c>
      <c r="C844" s="90">
        <v>0</v>
      </c>
      <c r="D844" s="90">
        <v>0</v>
      </c>
      <c r="E844" s="90">
        <v>0</v>
      </c>
      <c r="F844" s="90">
        <v>0</v>
      </c>
      <c r="G844" s="90">
        <v>0</v>
      </c>
      <c r="H844" s="90">
        <v>0</v>
      </c>
      <c r="I844" s="90">
        <v>0</v>
      </c>
      <c r="J844" s="90">
        <v>0</v>
      </c>
      <c r="K844" s="90">
        <v>0</v>
      </c>
      <c r="L844" s="89" t="b">
        <v>0</v>
      </c>
      <c r="M844" s="42" t="s">
        <v>534</v>
      </c>
      <c r="N844" s="89" t="s">
        <v>533</v>
      </c>
    </row>
    <row r="845" spans="2:14">
      <c r="B845" s="90">
        <v>0</v>
      </c>
      <c r="C845" s="90">
        <v>0</v>
      </c>
      <c r="D845" s="90">
        <v>0</v>
      </c>
      <c r="E845" s="90">
        <v>0</v>
      </c>
      <c r="F845" s="90">
        <v>6.2301414242103292E-5</v>
      </c>
      <c r="G845" s="90">
        <v>0</v>
      </c>
      <c r="H845" s="90">
        <v>0</v>
      </c>
      <c r="I845" s="90">
        <v>0</v>
      </c>
      <c r="J845" s="90">
        <v>0</v>
      </c>
      <c r="K845" s="90">
        <v>0</v>
      </c>
      <c r="L845" s="89" t="b">
        <v>0</v>
      </c>
      <c r="M845" s="42" t="s">
        <v>532</v>
      </c>
      <c r="N845" s="89" t="s">
        <v>531</v>
      </c>
    </row>
    <row r="846" spans="2:14">
      <c r="B846" s="90">
        <v>6.2301414242103292E-5</v>
      </c>
      <c r="C846" s="90">
        <v>0</v>
      </c>
      <c r="D846" s="90">
        <v>0</v>
      </c>
      <c r="E846" s="90">
        <v>0</v>
      </c>
      <c r="F846" s="90">
        <v>0</v>
      </c>
      <c r="G846" s="90">
        <v>0</v>
      </c>
      <c r="H846" s="90">
        <v>5.6071272817892969E-4</v>
      </c>
      <c r="I846" s="90">
        <v>1.2460282848420658E-4</v>
      </c>
      <c r="J846" s="90">
        <v>0</v>
      </c>
      <c r="K846" s="90">
        <v>0</v>
      </c>
      <c r="L846" s="89" t="b">
        <v>0</v>
      </c>
      <c r="M846" s="42" t="s">
        <v>530</v>
      </c>
      <c r="N846" s="89" t="s">
        <v>526</v>
      </c>
    </row>
    <row r="847" spans="2:14">
      <c r="B847" s="90">
        <v>6.2301414242103292E-5</v>
      </c>
      <c r="C847" s="90">
        <v>0</v>
      </c>
      <c r="D847" s="90">
        <v>0</v>
      </c>
      <c r="E847" s="90">
        <v>0</v>
      </c>
      <c r="F847" s="90">
        <v>0</v>
      </c>
      <c r="G847" s="90">
        <v>0</v>
      </c>
      <c r="H847" s="90">
        <v>7.1023612235997756E-3</v>
      </c>
      <c r="I847" s="90">
        <v>4.5480032396735407E-3</v>
      </c>
      <c r="J847" s="90">
        <v>0</v>
      </c>
      <c r="K847" s="90">
        <v>0</v>
      </c>
      <c r="L847" s="89" t="b">
        <v>0</v>
      </c>
      <c r="M847" s="42" t="s">
        <v>529</v>
      </c>
      <c r="N847" s="89" t="s">
        <v>526</v>
      </c>
    </row>
    <row r="848" spans="2:14">
      <c r="B848" s="90">
        <v>0</v>
      </c>
      <c r="C848" s="90">
        <v>6.2301414242103292E-5</v>
      </c>
      <c r="D848" s="90">
        <v>0</v>
      </c>
      <c r="E848" s="90">
        <v>0</v>
      </c>
      <c r="F848" s="90">
        <v>0</v>
      </c>
      <c r="G848" s="90">
        <v>0</v>
      </c>
      <c r="H848" s="90">
        <v>1.2460282848420658E-4</v>
      </c>
      <c r="I848" s="90">
        <v>2.4920565696841317E-4</v>
      </c>
      <c r="J848" s="90">
        <v>5.6694286960313998E-3</v>
      </c>
      <c r="K848" s="90">
        <v>1.89396299295994E-2</v>
      </c>
      <c r="L848" s="89" t="b">
        <v>0</v>
      </c>
      <c r="M848" s="42" t="s">
        <v>528</v>
      </c>
      <c r="N848" s="89" t="s">
        <v>526</v>
      </c>
    </row>
    <row r="849" spans="2:14">
      <c r="B849" s="90">
        <v>0</v>
      </c>
      <c r="C849" s="90">
        <v>0</v>
      </c>
      <c r="D849" s="90">
        <v>0</v>
      </c>
      <c r="E849" s="90">
        <v>0</v>
      </c>
      <c r="F849" s="90">
        <v>0</v>
      </c>
      <c r="G849" s="90">
        <v>0</v>
      </c>
      <c r="H849" s="90">
        <v>0</v>
      </c>
      <c r="I849" s="90">
        <v>0</v>
      </c>
      <c r="J849" s="90">
        <v>0</v>
      </c>
      <c r="K849" s="90">
        <v>0</v>
      </c>
      <c r="L849" s="89" t="b">
        <v>0</v>
      </c>
      <c r="M849" s="42" t="s">
        <v>527</v>
      </c>
      <c r="N849" s="89" t="s">
        <v>526</v>
      </c>
    </row>
    <row r="850" spans="2:14">
      <c r="B850" s="90">
        <v>0</v>
      </c>
      <c r="C850" s="90">
        <v>6.2301414242103292E-5</v>
      </c>
      <c r="D850" s="90">
        <v>0</v>
      </c>
      <c r="E850" s="90">
        <v>0</v>
      </c>
      <c r="F850" s="90">
        <v>0</v>
      </c>
      <c r="G850" s="90">
        <v>0</v>
      </c>
      <c r="H850" s="90">
        <v>0</v>
      </c>
      <c r="I850" s="90">
        <v>0</v>
      </c>
      <c r="J850" s="90">
        <v>0</v>
      </c>
      <c r="K850" s="90">
        <v>1.2460282848420658E-4</v>
      </c>
      <c r="L850" s="89" t="b">
        <v>0</v>
      </c>
      <c r="M850" s="42" t="s">
        <v>525</v>
      </c>
      <c r="N850" s="89" t="s">
        <v>524</v>
      </c>
    </row>
    <row r="851" spans="2:14">
      <c r="B851" s="90">
        <v>0</v>
      </c>
      <c r="C851" s="90">
        <v>1.8690424272630989E-4</v>
      </c>
      <c r="D851" s="90">
        <v>0</v>
      </c>
      <c r="E851" s="90">
        <v>0</v>
      </c>
      <c r="F851" s="90">
        <v>0</v>
      </c>
      <c r="G851" s="90">
        <v>0</v>
      </c>
      <c r="H851" s="90">
        <v>3.2396735405893712E-3</v>
      </c>
      <c r="I851" s="90">
        <v>6.2301414242103292E-5</v>
      </c>
      <c r="J851" s="90">
        <v>0</v>
      </c>
      <c r="K851" s="90">
        <v>0</v>
      </c>
      <c r="L851" s="89" t="b">
        <v>0</v>
      </c>
      <c r="M851" s="42" t="s">
        <v>523</v>
      </c>
      <c r="N851" s="89" t="s">
        <v>521</v>
      </c>
    </row>
    <row r="852" spans="2:14">
      <c r="B852" s="90">
        <v>0</v>
      </c>
      <c r="C852" s="90">
        <v>0</v>
      </c>
      <c r="D852" s="90">
        <v>0</v>
      </c>
      <c r="E852" s="90">
        <v>0</v>
      </c>
      <c r="F852" s="90">
        <v>0</v>
      </c>
      <c r="G852" s="90">
        <v>0</v>
      </c>
      <c r="H852" s="90">
        <v>1.7444395987788923E-3</v>
      </c>
      <c r="I852" s="90">
        <v>0</v>
      </c>
      <c r="J852" s="90">
        <v>1.4952339418104791E-3</v>
      </c>
      <c r="K852" s="90">
        <v>4.2364961684630241E-3</v>
      </c>
      <c r="L852" s="89" t="b">
        <v>0</v>
      </c>
      <c r="M852" s="42" t="s">
        <v>522</v>
      </c>
      <c r="N852" s="89" t="s">
        <v>521</v>
      </c>
    </row>
    <row r="853" spans="2:14">
      <c r="B853" s="90">
        <v>0</v>
      </c>
      <c r="C853" s="90">
        <v>0</v>
      </c>
      <c r="D853" s="90">
        <v>3.1150707121051647E-4</v>
      </c>
      <c r="E853" s="90">
        <v>0</v>
      </c>
      <c r="F853" s="90">
        <v>0</v>
      </c>
      <c r="G853" s="90">
        <v>0</v>
      </c>
      <c r="H853" s="90">
        <v>1.8690424272630989E-4</v>
      </c>
      <c r="I853" s="90">
        <v>1.2460282848420658E-4</v>
      </c>
      <c r="J853" s="90">
        <v>0</v>
      </c>
      <c r="K853" s="90">
        <v>0</v>
      </c>
      <c r="L853" s="89" t="b">
        <v>0</v>
      </c>
      <c r="M853" s="42" t="s">
        <v>520</v>
      </c>
      <c r="N853" s="89" t="s">
        <v>515</v>
      </c>
    </row>
    <row r="854" spans="2:14">
      <c r="B854" s="90">
        <v>0</v>
      </c>
      <c r="C854" s="90">
        <v>0</v>
      </c>
      <c r="D854" s="90">
        <v>0</v>
      </c>
      <c r="E854" s="90">
        <v>0</v>
      </c>
      <c r="F854" s="90">
        <v>0</v>
      </c>
      <c r="G854" s="90">
        <v>0</v>
      </c>
      <c r="H854" s="90">
        <v>1.9936452557473053E-3</v>
      </c>
      <c r="I854" s="90">
        <v>0</v>
      </c>
      <c r="J854" s="90">
        <v>9.3452121363154941E-4</v>
      </c>
      <c r="K854" s="90">
        <v>0</v>
      </c>
      <c r="L854" s="89" t="b">
        <v>0</v>
      </c>
      <c r="M854" s="42" t="s">
        <v>519</v>
      </c>
      <c r="N854" s="89" t="s">
        <v>515</v>
      </c>
    </row>
    <row r="855" spans="2:14">
      <c r="B855" s="90">
        <v>0</v>
      </c>
      <c r="C855" s="90">
        <v>0</v>
      </c>
      <c r="D855" s="90">
        <v>0</v>
      </c>
      <c r="E855" s="90">
        <v>0</v>
      </c>
      <c r="F855" s="90">
        <v>0</v>
      </c>
      <c r="G855" s="90">
        <v>0</v>
      </c>
      <c r="H855" s="90">
        <v>8.9091022366207719E-3</v>
      </c>
      <c r="I855" s="90">
        <v>1.059124042115756E-3</v>
      </c>
      <c r="J855" s="90">
        <v>1.569995638901003E-2</v>
      </c>
      <c r="K855" s="90">
        <v>1.4952339418104791E-3</v>
      </c>
      <c r="L855" s="89" t="b">
        <v>0</v>
      </c>
      <c r="M855" s="42" t="s">
        <v>518</v>
      </c>
      <c r="N855" s="89" t="s">
        <v>515</v>
      </c>
    </row>
    <row r="856" spans="2:14">
      <c r="B856" s="90">
        <v>0</v>
      </c>
      <c r="C856" s="90">
        <v>0</v>
      </c>
      <c r="D856" s="90">
        <v>0</v>
      </c>
      <c r="E856" s="90">
        <v>0</v>
      </c>
      <c r="F856" s="90">
        <v>0</v>
      </c>
      <c r="G856" s="90">
        <v>0</v>
      </c>
      <c r="H856" s="90">
        <v>2.118248084231512E-3</v>
      </c>
      <c r="I856" s="90">
        <v>0</v>
      </c>
      <c r="J856" s="90">
        <v>0</v>
      </c>
      <c r="K856" s="90">
        <v>0</v>
      </c>
      <c r="L856" s="89" t="b">
        <v>0</v>
      </c>
      <c r="M856" s="42" t="s">
        <v>517</v>
      </c>
      <c r="N856" s="89" t="s">
        <v>515</v>
      </c>
    </row>
    <row r="857" spans="2:14">
      <c r="B857" s="90">
        <v>0</v>
      </c>
      <c r="C857" s="90">
        <v>0</v>
      </c>
      <c r="D857" s="90">
        <v>0</v>
      </c>
      <c r="E857" s="90">
        <v>0</v>
      </c>
      <c r="F857" s="90">
        <v>0</v>
      </c>
      <c r="G857" s="90">
        <v>0</v>
      </c>
      <c r="H857" s="90">
        <v>1.5637654974767927E-2</v>
      </c>
      <c r="I857" s="90">
        <v>1.1214254563578594E-3</v>
      </c>
      <c r="J857" s="90">
        <v>1.2460282848420658E-4</v>
      </c>
      <c r="K857" s="90">
        <v>1.1214254563578594E-3</v>
      </c>
      <c r="L857" s="89" t="b">
        <v>0</v>
      </c>
      <c r="M857" s="42" t="s">
        <v>516</v>
      </c>
      <c r="N857" s="89" t="s">
        <v>515</v>
      </c>
    </row>
    <row r="858" spans="2:14">
      <c r="B858" s="90">
        <v>0</v>
      </c>
      <c r="C858" s="90">
        <v>0</v>
      </c>
      <c r="D858" s="90">
        <v>0</v>
      </c>
      <c r="E858" s="90">
        <v>0</v>
      </c>
      <c r="F858" s="90">
        <v>0</v>
      </c>
      <c r="G858" s="90">
        <v>0</v>
      </c>
      <c r="H858" s="90">
        <v>0</v>
      </c>
      <c r="I858" s="90">
        <v>0</v>
      </c>
      <c r="J858" s="90">
        <v>0</v>
      </c>
      <c r="K858" s="90">
        <v>0</v>
      </c>
      <c r="L858" s="89" t="b">
        <v>0</v>
      </c>
      <c r="M858" s="42" t="s">
        <v>514</v>
      </c>
      <c r="N858" s="89" t="s">
        <v>511</v>
      </c>
    </row>
    <row r="859" spans="2:14">
      <c r="B859" s="90">
        <v>0</v>
      </c>
      <c r="C859" s="90">
        <v>0</v>
      </c>
      <c r="D859" s="90">
        <v>0</v>
      </c>
      <c r="E859" s="90">
        <v>0</v>
      </c>
      <c r="F859" s="90">
        <v>0</v>
      </c>
      <c r="G859" s="90">
        <v>0</v>
      </c>
      <c r="H859" s="90">
        <v>0</v>
      </c>
      <c r="I859" s="90">
        <v>0</v>
      </c>
      <c r="J859" s="90">
        <v>0</v>
      </c>
      <c r="K859" s="90">
        <v>0</v>
      </c>
      <c r="L859" s="89" t="b">
        <v>0</v>
      </c>
      <c r="M859" s="42" t="s">
        <v>513</v>
      </c>
      <c r="N859" s="89" t="s">
        <v>511</v>
      </c>
    </row>
    <row r="860" spans="2:14">
      <c r="B860" s="90">
        <v>0</v>
      </c>
      <c r="C860" s="90">
        <v>0</v>
      </c>
      <c r="D860" s="90">
        <v>0</v>
      </c>
      <c r="E860" s="90">
        <v>0</v>
      </c>
      <c r="F860" s="90">
        <v>0</v>
      </c>
      <c r="G860" s="90">
        <v>0</v>
      </c>
      <c r="H860" s="90">
        <v>0</v>
      </c>
      <c r="I860" s="90">
        <v>0</v>
      </c>
      <c r="J860" s="90">
        <v>0</v>
      </c>
      <c r="K860" s="90">
        <v>0</v>
      </c>
      <c r="L860" s="89" t="b">
        <v>0</v>
      </c>
      <c r="M860" s="42" t="s">
        <v>512</v>
      </c>
      <c r="N860" s="89" t="s">
        <v>511</v>
      </c>
    </row>
    <row r="861" spans="2:14">
      <c r="B861" s="90">
        <v>0</v>
      </c>
      <c r="C861" s="90">
        <v>0</v>
      </c>
      <c r="D861" s="90">
        <v>0</v>
      </c>
      <c r="E861" s="90">
        <v>0</v>
      </c>
      <c r="F861" s="90">
        <v>0</v>
      </c>
      <c r="G861" s="90">
        <v>0</v>
      </c>
      <c r="H861" s="90">
        <v>0</v>
      </c>
      <c r="I861" s="90">
        <v>0</v>
      </c>
      <c r="J861" s="90">
        <v>0</v>
      </c>
      <c r="K861" s="90">
        <v>0</v>
      </c>
      <c r="L861" s="89" t="b">
        <v>0</v>
      </c>
      <c r="M861" s="42" t="s">
        <v>510</v>
      </c>
      <c r="N861" s="89" t="s">
        <v>509</v>
      </c>
    </row>
    <row r="862" spans="2:14">
      <c r="B862" s="90">
        <v>0</v>
      </c>
      <c r="C862" s="90">
        <v>0</v>
      </c>
      <c r="D862" s="90">
        <v>0</v>
      </c>
      <c r="E862" s="90">
        <v>0</v>
      </c>
      <c r="F862" s="90">
        <v>0</v>
      </c>
      <c r="G862" s="90">
        <v>6.2301414242103292E-5</v>
      </c>
      <c r="H862" s="90">
        <v>0</v>
      </c>
      <c r="I862" s="90">
        <v>6.2301414242103292E-5</v>
      </c>
      <c r="J862" s="90">
        <v>0</v>
      </c>
      <c r="K862" s="90">
        <v>0</v>
      </c>
      <c r="L862" s="89" t="b">
        <v>0</v>
      </c>
      <c r="M862" s="42" t="s">
        <v>508</v>
      </c>
      <c r="N862" s="89" t="s">
        <v>505</v>
      </c>
    </row>
    <row r="863" spans="2:14">
      <c r="B863" s="90">
        <v>0</v>
      </c>
      <c r="C863" s="90">
        <v>0</v>
      </c>
      <c r="D863" s="90">
        <v>0</v>
      </c>
      <c r="E863" s="90">
        <v>0</v>
      </c>
      <c r="F863" s="90">
        <v>0</v>
      </c>
      <c r="G863" s="90">
        <v>0</v>
      </c>
      <c r="H863" s="90">
        <v>0</v>
      </c>
      <c r="I863" s="90">
        <v>0</v>
      </c>
      <c r="J863" s="90">
        <v>0</v>
      </c>
      <c r="K863" s="90">
        <v>6.2301414242103292E-5</v>
      </c>
      <c r="L863" s="89" t="b">
        <v>0</v>
      </c>
      <c r="M863" s="42" t="s">
        <v>507</v>
      </c>
      <c r="N863" s="89" t="s">
        <v>505</v>
      </c>
    </row>
    <row r="864" spans="2:14">
      <c r="B864" s="90">
        <v>0</v>
      </c>
      <c r="C864" s="90">
        <v>0</v>
      </c>
      <c r="D864" s="90">
        <v>0</v>
      </c>
      <c r="E864" s="90">
        <v>0</v>
      </c>
      <c r="F864" s="90">
        <v>0</v>
      </c>
      <c r="G864" s="90">
        <v>0</v>
      </c>
      <c r="H864" s="90">
        <v>0</v>
      </c>
      <c r="I864" s="90">
        <v>0</v>
      </c>
      <c r="J864" s="90">
        <v>0</v>
      </c>
      <c r="K864" s="90">
        <v>6.2301414242103292E-5</v>
      </c>
      <c r="L864" s="89" t="b">
        <v>0</v>
      </c>
      <c r="M864" s="42" t="s">
        <v>506</v>
      </c>
      <c r="N864" s="89" t="s">
        <v>505</v>
      </c>
    </row>
    <row r="865" spans="2:14">
      <c r="B865" s="90">
        <v>0</v>
      </c>
      <c r="C865" s="90">
        <v>0</v>
      </c>
      <c r="D865" s="90">
        <v>0</v>
      </c>
      <c r="E865" s="90">
        <v>0</v>
      </c>
      <c r="F865" s="90">
        <v>0</v>
      </c>
      <c r="G865" s="90">
        <v>0</v>
      </c>
      <c r="H865" s="90">
        <v>0</v>
      </c>
      <c r="I865" s="90">
        <v>0</v>
      </c>
      <c r="J865" s="90">
        <v>0</v>
      </c>
      <c r="K865" s="90">
        <v>0</v>
      </c>
      <c r="L865" s="89" t="b">
        <v>0</v>
      </c>
      <c r="M865" s="42" t="s">
        <v>504</v>
      </c>
      <c r="N865" s="89" t="s">
        <v>503</v>
      </c>
    </row>
    <row r="866" spans="2:14">
      <c r="B866" s="90">
        <v>0</v>
      </c>
      <c r="C866" s="90">
        <v>0</v>
      </c>
      <c r="D866" s="90">
        <v>0</v>
      </c>
      <c r="E866" s="90">
        <v>0</v>
      </c>
      <c r="F866" s="90">
        <v>6.2301414242103292E-5</v>
      </c>
      <c r="G866" s="90">
        <v>0</v>
      </c>
      <c r="H866" s="90">
        <v>0</v>
      </c>
      <c r="I866" s="90">
        <v>0</v>
      </c>
      <c r="J866" s="90">
        <v>0</v>
      </c>
      <c r="K866" s="90">
        <v>0</v>
      </c>
      <c r="L866" s="89" t="b">
        <v>0</v>
      </c>
      <c r="M866" s="42" t="s">
        <v>502</v>
      </c>
      <c r="N866" s="89" t="s">
        <v>499</v>
      </c>
    </row>
    <row r="867" spans="2:14">
      <c r="B867" s="90">
        <v>0</v>
      </c>
      <c r="C867" s="90">
        <v>0</v>
      </c>
      <c r="D867" s="90">
        <v>0</v>
      </c>
      <c r="E867" s="90">
        <v>6.2301414242103292E-5</v>
      </c>
      <c r="F867" s="90">
        <v>0</v>
      </c>
      <c r="G867" s="90">
        <v>1.059124042115756E-3</v>
      </c>
      <c r="H867" s="90">
        <v>0</v>
      </c>
      <c r="I867" s="90">
        <v>0</v>
      </c>
      <c r="J867" s="90">
        <v>0</v>
      </c>
      <c r="K867" s="90">
        <v>0</v>
      </c>
      <c r="L867" s="89" t="b">
        <v>0</v>
      </c>
      <c r="M867" s="42" t="s">
        <v>501</v>
      </c>
      <c r="N867" s="89" t="s">
        <v>499</v>
      </c>
    </row>
    <row r="868" spans="2:14">
      <c r="B868" s="90">
        <v>0</v>
      </c>
      <c r="C868" s="90">
        <v>0</v>
      </c>
      <c r="D868" s="90">
        <v>0</v>
      </c>
      <c r="E868" s="90">
        <v>0</v>
      </c>
      <c r="F868" s="90">
        <v>0</v>
      </c>
      <c r="G868" s="90">
        <v>0</v>
      </c>
      <c r="H868" s="90">
        <v>6.1055385957261227E-3</v>
      </c>
      <c r="I868" s="90">
        <v>0</v>
      </c>
      <c r="J868" s="90">
        <v>0</v>
      </c>
      <c r="K868" s="90">
        <v>0</v>
      </c>
      <c r="L868" s="89" t="b">
        <v>0</v>
      </c>
      <c r="M868" s="42" t="s">
        <v>500</v>
      </c>
      <c r="N868" s="89" t="s">
        <v>499</v>
      </c>
    </row>
    <row r="869" spans="2:14">
      <c r="B869" s="90">
        <v>0</v>
      </c>
      <c r="C869" s="90">
        <v>1.2460282848420658E-4</v>
      </c>
      <c r="D869" s="90">
        <v>0</v>
      </c>
      <c r="E869" s="90">
        <v>0</v>
      </c>
      <c r="F869" s="90">
        <v>0</v>
      </c>
      <c r="G869" s="90">
        <v>0</v>
      </c>
      <c r="H869" s="90">
        <v>1.9313438415052022E-3</v>
      </c>
      <c r="I869" s="90">
        <v>3.1150707121051647E-4</v>
      </c>
      <c r="J869" s="90">
        <v>0</v>
      </c>
      <c r="K869" s="90">
        <v>0</v>
      </c>
      <c r="L869" s="89" t="b">
        <v>0</v>
      </c>
      <c r="M869" s="42" t="s">
        <v>498</v>
      </c>
      <c r="N869" s="89" t="s">
        <v>497</v>
      </c>
    </row>
    <row r="870" spans="2:14">
      <c r="B870" s="90">
        <v>0</v>
      </c>
      <c r="C870" s="90">
        <v>6.2301414242103292E-5</v>
      </c>
      <c r="D870" s="90">
        <v>0</v>
      </c>
      <c r="E870" s="90">
        <v>0</v>
      </c>
      <c r="F870" s="90">
        <v>0</v>
      </c>
      <c r="G870" s="90">
        <v>0</v>
      </c>
      <c r="H870" s="90">
        <v>0</v>
      </c>
      <c r="I870" s="90">
        <v>0</v>
      </c>
      <c r="J870" s="90">
        <v>0</v>
      </c>
      <c r="K870" s="90">
        <v>0</v>
      </c>
      <c r="L870" s="89" t="b">
        <v>0</v>
      </c>
      <c r="M870" s="42" t="s">
        <v>496</v>
      </c>
      <c r="N870" s="89" t="s">
        <v>495</v>
      </c>
    </row>
    <row r="871" spans="2:14">
      <c r="B871" s="90">
        <v>4.3610989969472308E-4</v>
      </c>
      <c r="C871" s="90">
        <v>0</v>
      </c>
      <c r="D871" s="90">
        <v>0</v>
      </c>
      <c r="E871" s="90">
        <v>0</v>
      </c>
      <c r="F871" s="90">
        <v>0</v>
      </c>
      <c r="G871" s="90">
        <v>0</v>
      </c>
      <c r="H871" s="90">
        <v>0</v>
      </c>
      <c r="I871" s="90">
        <v>0</v>
      </c>
      <c r="J871" s="90">
        <v>0</v>
      </c>
      <c r="K871" s="90">
        <v>0</v>
      </c>
      <c r="L871" s="89" t="b">
        <v>0</v>
      </c>
      <c r="M871" s="42" t="s">
        <v>494</v>
      </c>
      <c r="N871" s="89" t="s">
        <v>493</v>
      </c>
    </row>
    <row r="872" spans="2:14">
      <c r="B872" s="90">
        <v>0</v>
      </c>
      <c r="C872" s="90">
        <v>0</v>
      </c>
      <c r="D872" s="90">
        <v>0</v>
      </c>
      <c r="E872" s="90">
        <v>0</v>
      </c>
      <c r="F872" s="90">
        <v>0</v>
      </c>
      <c r="G872" s="90">
        <v>0</v>
      </c>
      <c r="H872" s="90">
        <v>0</v>
      </c>
      <c r="I872" s="90">
        <v>6.2301414242103292E-5</v>
      </c>
      <c r="J872" s="90">
        <v>0</v>
      </c>
      <c r="K872" s="90">
        <v>0</v>
      </c>
      <c r="L872" s="89" t="b">
        <v>0</v>
      </c>
      <c r="M872" s="42" t="s">
        <v>492</v>
      </c>
      <c r="N872" s="89" t="s">
        <v>491</v>
      </c>
    </row>
    <row r="873" spans="2:14">
      <c r="B873" s="90">
        <v>0</v>
      </c>
      <c r="C873" s="90">
        <v>0</v>
      </c>
      <c r="D873" s="90">
        <v>0</v>
      </c>
      <c r="E873" s="90">
        <v>0</v>
      </c>
      <c r="F873" s="90">
        <v>1.2460282848420658E-4</v>
      </c>
      <c r="G873" s="90">
        <v>0</v>
      </c>
      <c r="H873" s="90">
        <v>0</v>
      </c>
      <c r="I873" s="90">
        <v>0</v>
      </c>
      <c r="J873" s="90">
        <v>0</v>
      </c>
      <c r="K873" s="90">
        <v>6.2301414242103292E-5</v>
      </c>
      <c r="L873" s="89" t="b">
        <v>0</v>
      </c>
      <c r="M873" s="42" t="s">
        <v>490</v>
      </c>
      <c r="N873" s="89" t="s">
        <v>486</v>
      </c>
    </row>
    <row r="874" spans="2:14">
      <c r="B874" s="90">
        <v>4.9841131393682633E-4</v>
      </c>
      <c r="C874" s="90">
        <v>0</v>
      </c>
      <c r="D874" s="90">
        <v>1.8690424272630989E-4</v>
      </c>
      <c r="E874" s="90">
        <v>0</v>
      </c>
      <c r="F874" s="90">
        <v>0</v>
      </c>
      <c r="G874" s="90">
        <v>0</v>
      </c>
      <c r="H874" s="90">
        <v>0</v>
      </c>
      <c r="I874" s="90">
        <v>0</v>
      </c>
      <c r="J874" s="90">
        <v>0</v>
      </c>
      <c r="K874" s="90">
        <v>0</v>
      </c>
      <c r="L874" s="89" t="b">
        <v>0</v>
      </c>
      <c r="M874" s="42" t="s">
        <v>489</v>
      </c>
      <c r="N874" s="89" t="s">
        <v>486</v>
      </c>
    </row>
    <row r="875" spans="2:14">
      <c r="B875" s="90">
        <v>0</v>
      </c>
      <c r="C875" s="90">
        <v>6.2301414242103292E-5</v>
      </c>
      <c r="D875" s="90">
        <v>1.2460282848420658E-4</v>
      </c>
      <c r="E875" s="90">
        <v>0</v>
      </c>
      <c r="F875" s="90">
        <v>0</v>
      </c>
      <c r="G875" s="90">
        <v>0</v>
      </c>
      <c r="H875" s="90">
        <v>0</v>
      </c>
      <c r="I875" s="90">
        <v>0</v>
      </c>
      <c r="J875" s="90">
        <v>0</v>
      </c>
      <c r="K875" s="90">
        <v>1.2460282848420658E-4</v>
      </c>
      <c r="L875" s="89" t="b">
        <v>0</v>
      </c>
      <c r="M875" s="42" t="s">
        <v>488</v>
      </c>
      <c r="N875" s="89" t="s">
        <v>486</v>
      </c>
    </row>
    <row r="876" spans="2:14">
      <c r="B876" s="90">
        <v>0</v>
      </c>
      <c r="C876" s="90">
        <v>0</v>
      </c>
      <c r="D876" s="90">
        <v>0</v>
      </c>
      <c r="E876" s="90">
        <v>0</v>
      </c>
      <c r="F876" s="90">
        <v>0</v>
      </c>
      <c r="G876" s="90">
        <v>0</v>
      </c>
      <c r="H876" s="90">
        <v>0</v>
      </c>
      <c r="I876" s="90">
        <v>0</v>
      </c>
      <c r="J876" s="90">
        <v>0</v>
      </c>
      <c r="K876" s="90">
        <v>0</v>
      </c>
      <c r="L876" s="89" t="b">
        <v>0</v>
      </c>
      <c r="M876" s="42" t="s">
        <v>487</v>
      </c>
      <c r="N876" s="89" t="s">
        <v>486</v>
      </c>
    </row>
    <row r="877" spans="2:14">
      <c r="B877" s="90">
        <v>0</v>
      </c>
      <c r="C877" s="90">
        <v>0</v>
      </c>
      <c r="D877" s="90">
        <v>0</v>
      </c>
      <c r="E877" s="90">
        <v>0</v>
      </c>
      <c r="F877" s="90">
        <v>0</v>
      </c>
      <c r="G877" s="90">
        <v>0</v>
      </c>
      <c r="H877" s="90">
        <v>0</v>
      </c>
      <c r="I877" s="90">
        <v>0</v>
      </c>
      <c r="J877" s="90">
        <v>0</v>
      </c>
      <c r="K877" s="90">
        <v>0</v>
      </c>
      <c r="L877" s="89" t="b">
        <v>0</v>
      </c>
      <c r="M877" s="42" t="s">
        <v>485</v>
      </c>
      <c r="N877" s="89" t="s">
        <v>484</v>
      </c>
    </row>
    <row r="878" spans="2:14">
      <c r="B878" s="90">
        <v>3.1150707121051647E-4</v>
      </c>
      <c r="C878" s="90">
        <v>0</v>
      </c>
      <c r="D878" s="90">
        <v>1.1837268705999625E-3</v>
      </c>
      <c r="E878" s="90">
        <v>0</v>
      </c>
      <c r="F878" s="90">
        <v>0</v>
      </c>
      <c r="G878" s="90">
        <v>0</v>
      </c>
      <c r="H878" s="90">
        <v>0</v>
      </c>
      <c r="I878" s="90">
        <v>0</v>
      </c>
      <c r="J878" s="90">
        <v>0</v>
      </c>
      <c r="K878" s="90">
        <v>0</v>
      </c>
      <c r="L878" s="89" t="b">
        <v>0</v>
      </c>
      <c r="M878" s="42" t="s">
        <v>483</v>
      </c>
      <c r="N878" s="89" t="s">
        <v>481</v>
      </c>
    </row>
    <row r="879" spans="2:14">
      <c r="B879" s="90">
        <v>1.8690424272630989E-4</v>
      </c>
      <c r="C879" s="90">
        <v>0</v>
      </c>
      <c r="D879" s="90">
        <v>6.2301414242103292E-5</v>
      </c>
      <c r="E879" s="90">
        <v>0</v>
      </c>
      <c r="F879" s="90">
        <v>0</v>
      </c>
      <c r="G879" s="90">
        <v>1.8690424272630989E-4</v>
      </c>
      <c r="H879" s="90">
        <v>0</v>
      </c>
      <c r="I879" s="90">
        <v>0</v>
      </c>
      <c r="J879" s="90">
        <v>0</v>
      </c>
      <c r="K879" s="90">
        <v>0</v>
      </c>
      <c r="L879" s="89" t="b">
        <v>0</v>
      </c>
      <c r="M879" s="42" t="s">
        <v>482</v>
      </c>
      <c r="N879" s="89" t="s">
        <v>481</v>
      </c>
    </row>
    <row r="880" spans="2:14">
      <c r="B880" s="90">
        <v>0</v>
      </c>
      <c r="C880" s="90">
        <v>6.2301414242103292E-5</v>
      </c>
      <c r="D880" s="90">
        <v>2.4920565696841317E-4</v>
      </c>
      <c r="E880" s="90">
        <v>0</v>
      </c>
      <c r="F880" s="90">
        <v>0</v>
      </c>
      <c r="G880" s="90">
        <v>0</v>
      </c>
      <c r="H880" s="90">
        <v>0</v>
      </c>
      <c r="I880" s="90">
        <v>0</v>
      </c>
      <c r="J880" s="90">
        <v>0</v>
      </c>
      <c r="K880" s="90">
        <v>0</v>
      </c>
      <c r="L880" s="89" t="b">
        <v>0</v>
      </c>
      <c r="M880" s="42" t="s">
        <v>480</v>
      </c>
      <c r="N880" s="89" t="s">
        <v>479</v>
      </c>
    </row>
    <row r="881" spans="2:14">
      <c r="B881" s="90">
        <v>0</v>
      </c>
      <c r="C881" s="90">
        <v>0</v>
      </c>
      <c r="D881" s="90">
        <v>0</v>
      </c>
      <c r="E881" s="90">
        <v>0</v>
      </c>
      <c r="F881" s="90">
        <v>6.2301414242103292E-5</v>
      </c>
      <c r="G881" s="90">
        <v>0</v>
      </c>
      <c r="H881" s="90">
        <v>0</v>
      </c>
      <c r="I881" s="90">
        <v>0</v>
      </c>
      <c r="J881" s="90">
        <v>0</v>
      </c>
      <c r="K881" s="90">
        <v>0</v>
      </c>
      <c r="L881" s="89" t="b">
        <v>0</v>
      </c>
      <c r="M881" s="42" t="s">
        <v>478</v>
      </c>
      <c r="N881" s="89" t="s">
        <v>477</v>
      </c>
    </row>
    <row r="882" spans="2:14">
      <c r="B882" s="90">
        <v>0</v>
      </c>
      <c r="C882" s="90">
        <v>0</v>
      </c>
      <c r="D882" s="90">
        <v>0</v>
      </c>
      <c r="E882" s="90">
        <v>0</v>
      </c>
      <c r="F882" s="90">
        <v>1.1837268705999625E-3</v>
      </c>
      <c r="G882" s="90">
        <v>0</v>
      </c>
      <c r="H882" s="90">
        <v>0</v>
      </c>
      <c r="I882" s="90">
        <v>0</v>
      </c>
      <c r="J882" s="90">
        <v>0</v>
      </c>
      <c r="K882" s="90">
        <v>0</v>
      </c>
      <c r="L882" s="89" t="b">
        <v>0</v>
      </c>
      <c r="M882" s="42" t="s">
        <v>476</v>
      </c>
      <c r="N882" s="89" t="s">
        <v>475</v>
      </c>
    </row>
    <row r="883" spans="2:14">
      <c r="B883" s="90">
        <v>0</v>
      </c>
      <c r="C883" s="90">
        <v>1.8690424272630989E-4</v>
      </c>
      <c r="D883" s="90">
        <v>6.2301414242103292E-5</v>
      </c>
      <c r="E883" s="90">
        <v>0</v>
      </c>
      <c r="F883" s="90">
        <v>0</v>
      </c>
      <c r="G883" s="90">
        <v>3.1150707121051647E-4</v>
      </c>
      <c r="H883" s="90">
        <v>0</v>
      </c>
      <c r="I883" s="90">
        <v>0</v>
      </c>
      <c r="J883" s="90">
        <v>2.9281664693788551E-3</v>
      </c>
      <c r="K883" s="90">
        <v>1.8690424272630989E-4</v>
      </c>
      <c r="L883" s="89" t="b">
        <v>0</v>
      </c>
      <c r="M883" s="42" t="s">
        <v>474</v>
      </c>
      <c r="N883" s="89" t="s">
        <v>473</v>
      </c>
    </row>
    <row r="884" spans="2:14">
      <c r="B884" s="90">
        <v>6.2301414242103292E-5</v>
      </c>
      <c r="C884" s="90">
        <v>0</v>
      </c>
      <c r="D884" s="90">
        <v>0</v>
      </c>
      <c r="E884" s="90">
        <v>0</v>
      </c>
      <c r="F884" s="90">
        <v>0</v>
      </c>
      <c r="G884" s="90">
        <v>0</v>
      </c>
      <c r="H884" s="90">
        <v>0</v>
      </c>
      <c r="I884" s="90">
        <v>0</v>
      </c>
      <c r="J884" s="90">
        <v>0</v>
      </c>
      <c r="K884" s="90">
        <v>1.2460282848420658E-4</v>
      </c>
      <c r="L884" s="89" t="b">
        <v>0</v>
      </c>
      <c r="M884" s="42" t="s">
        <v>472</v>
      </c>
      <c r="N884" s="89" t="s">
        <v>467</v>
      </c>
    </row>
    <row r="885" spans="2:14">
      <c r="B885" s="90">
        <v>0</v>
      </c>
      <c r="C885" s="90">
        <v>0</v>
      </c>
      <c r="D885" s="90">
        <v>4.3610989969472308E-4</v>
      </c>
      <c r="E885" s="90">
        <v>0</v>
      </c>
      <c r="F885" s="90">
        <v>0</v>
      </c>
      <c r="G885" s="90">
        <v>0</v>
      </c>
      <c r="H885" s="90">
        <v>0</v>
      </c>
      <c r="I885" s="90">
        <v>0</v>
      </c>
      <c r="J885" s="90">
        <v>1.2460282848420658E-4</v>
      </c>
      <c r="K885" s="90">
        <v>0</v>
      </c>
      <c r="L885" s="89" t="b">
        <v>0</v>
      </c>
      <c r="M885" s="42" t="s">
        <v>471</v>
      </c>
      <c r="N885" s="89" t="s">
        <v>467</v>
      </c>
    </row>
    <row r="886" spans="2:14">
      <c r="B886" s="90">
        <v>0</v>
      </c>
      <c r="C886" s="90">
        <v>6.2301414242103292E-5</v>
      </c>
      <c r="D886" s="90">
        <v>0</v>
      </c>
      <c r="E886" s="90">
        <v>0</v>
      </c>
      <c r="F886" s="90">
        <v>6.2301414242103292E-5</v>
      </c>
      <c r="G886" s="90">
        <v>0</v>
      </c>
      <c r="H886" s="90">
        <v>0</v>
      </c>
      <c r="I886" s="90">
        <v>1.8690424272630989E-4</v>
      </c>
      <c r="J886" s="90">
        <v>9.9682262787365267E-4</v>
      </c>
      <c r="K886" s="90">
        <v>1.8690424272630989E-4</v>
      </c>
      <c r="L886" s="89" t="b">
        <v>0</v>
      </c>
      <c r="M886" s="42" t="s">
        <v>470</v>
      </c>
      <c r="N886" s="89" t="s">
        <v>467</v>
      </c>
    </row>
    <row r="887" spans="2:14">
      <c r="B887" s="90">
        <v>0</v>
      </c>
      <c r="C887" s="90">
        <v>0</v>
      </c>
      <c r="D887" s="90">
        <v>0</v>
      </c>
      <c r="E887" s="90">
        <v>0</v>
      </c>
      <c r="F887" s="90">
        <v>0</v>
      </c>
      <c r="G887" s="90">
        <v>0</v>
      </c>
      <c r="H887" s="90">
        <v>0</v>
      </c>
      <c r="I887" s="90">
        <v>0</v>
      </c>
      <c r="J887" s="90">
        <v>0</v>
      </c>
      <c r="K887" s="90">
        <v>0</v>
      </c>
      <c r="L887" s="89" t="b">
        <v>0</v>
      </c>
      <c r="M887" s="42" t="s">
        <v>469</v>
      </c>
      <c r="N887" s="89" t="s">
        <v>467</v>
      </c>
    </row>
    <row r="888" spans="2:14">
      <c r="B888" s="90">
        <v>0</v>
      </c>
      <c r="C888" s="90">
        <v>0</v>
      </c>
      <c r="D888" s="90">
        <v>0</v>
      </c>
      <c r="E888" s="90">
        <v>0</v>
      </c>
      <c r="F888" s="90">
        <v>0</v>
      </c>
      <c r="G888" s="90">
        <v>0</v>
      </c>
      <c r="H888" s="90">
        <v>1.8690424272630989E-4</v>
      </c>
      <c r="I888" s="90">
        <v>0</v>
      </c>
      <c r="J888" s="90">
        <v>0</v>
      </c>
      <c r="K888" s="90">
        <v>0</v>
      </c>
      <c r="L888" s="89" t="b">
        <v>0</v>
      </c>
      <c r="M888" s="42" t="s">
        <v>468</v>
      </c>
      <c r="N888" s="89" t="s">
        <v>467</v>
      </c>
    </row>
    <row r="889" spans="2:14">
      <c r="B889" s="90">
        <v>0</v>
      </c>
      <c r="C889" s="90">
        <v>0</v>
      </c>
      <c r="D889" s="90">
        <v>0</v>
      </c>
      <c r="E889" s="90">
        <v>0</v>
      </c>
      <c r="F889" s="90">
        <v>0</v>
      </c>
      <c r="G889" s="90">
        <v>3.1150707121051647E-4</v>
      </c>
      <c r="H889" s="90">
        <v>0</v>
      </c>
      <c r="I889" s="90">
        <v>0</v>
      </c>
      <c r="J889" s="90">
        <v>2.3176126098062425E-2</v>
      </c>
      <c r="K889" s="90">
        <v>9.9682262787365267E-4</v>
      </c>
      <c r="L889" s="89" t="b">
        <v>0</v>
      </c>
      <c r="M889" s="42" t="s">
        <v>466</v>
      </c>
      <c r="N889" s="89" t="s">
        <v>460</v>
      </c>
    </row>
    <row r="890" spans="2:14">
      <c r="B890" s="90">
        <v>0</v>
      </c>
      <c r="C890" s="90">
        <v>0</v>
      </c>
      <c r="D890" s="90">
        <v>1.8690424272630989E-4</v>
      </c>
      <c r="E890" s="90">
        <v>0</v>
      </c>
      <c r="F890" s="90">
        <v>0</v>
      </c>
      <c r="G890" s="90">
        <v>6.2301414242103292E-5</v>
      </c>
      <c r="H890" s="90">
        <v>0</v>
      </c>
      <c r="I890" s="90">
        <v>0</v>
      </c>
      <c r="J890" s="90">
        <v>6.4170456669366393E-3</v>
      </c>
      <c r="K890" s="90">
        <v>0</v>
      </c>
      <c r="L890" s="89" t="b">
        <v>0</v>
      </c>
      <c r="M890" s="42" t="s">
        <v>465</v>
      </c>
      <c r="N890" s="89" t="s">
        <v>460</v>
      </c>
    </row>
    <row r="891" spans="2:14">
      <c r="B891" s="90">
        <v>0</v>
      </c>
      <c r="C891" s="90">
        <v>0</v>
      </c>
      <c r="D891" s="90">
        <v>0</v>
      </c>
      <c r="E891" s="90">
        <v>0</v>
      </c>
      <c r="F891" s="90">
        <v>0</v>
      </c>
      <c r="G891" s="90">
        <v>0</v>
      </c>
      <c r="H891" s="90">
        <v>0</v>
      </c>
      <c r="I891" s="90">
        <v>0</v>
      </c>
      <c r="J891" s="90">
        <v>0</v>
      </c>
      <c r="K891" s="90">
        <v>0</v>
      </c>
      <c r="L891" s="89" t="b">
        <v>0</v>
      </c>
      <c r="M891" s="42" t="s">
        <v>464</v>
      </c>
      <c r="N891" s="89" t="s">
        <v>460</v>
      </c>
    </row>
    <row r="892" spans="2:14">
      <c r="B892" s="90">
        <v>0</v>
      </c>
      <c r="C892" s="90">
        <v>0</v>
      </c>
      <c r="D892" s="90">
        <v>0</v>
      </c>
      <c r="E892" s="90">
        <v>0</v>
      </c>
      <c r="F892" s="90">
        <v>0</v>
      </c>
      <c r="G892" s="90">
        <v>0</v>
      </c>
      <c r="H892" s="90">
        <v>0</v>
      </c>
      <c r="I892" s="90">
        <v>0</v>
      </c>
      <c r="J892" s="90">
        <v>0</v>
      </c>
      <c r="K892" s="90">
        <v>0</v>
      </c>
      <c r="L892" s="89" t="b">
        <v>0</v>
      </c>
      <c r="M892" s="42" t="s">
        <v>463</v>
      </c>
      <c r="N892" s="89" t="s">
        <v>460</v>
      </c>
    </row>
    <row r="893" spans="2:14">
      <c r="B893" s="90">
        <v>0</v>
      </c>
      <c r="C893" s="90">
        <v>0</v>
      </c>
      <c r="D893" s="90">
        <v>0</v>
      </c>
      <c r="E893" s="90">
        <v>0</v>
      </c>
      <c r="F893" s="90">
        <v>0</v>
      </c>
      <c r="G893" s="90">
        <v>0</v>
      </c>
      <c r="H893" s="90">
        <v>0</v>
      </c>
      <c r="I893" s="90">
        <v>0</v>
      </c>
      <c r="J893" s="90">
        <v>3.1150707121051649E-3</v>
      </c>
      <c r="K893" s="90">
        <v>0</v>
      </c>
      <c r="L893" s="89" t="b">
        <v>0</v>
      </c>
      <c r="M893" s="42" t="s">
        <v>462</v>
      </c>
      <c r="N893" s="89" t="s">
        <v>460</v>
      </c>
    </row>
    <row r="894" spans="2:14">
      <c r="B894" s="90">
        <v>0</v>
      </c>
      <c r="C894" s="90">
        <v>0</v>
      </c>
      <c r="D894" s="90">
        <v>0</v>
      </c>
      <c r="E894" s="90">
        <v>0</v>
      </c>
      <c r="F894" s="90">
        <v>0</v>
      </c>
      <c r="G894" s="90">
        <v>0</v>
      </c>
      <c r="H894" s="90">
        <v>0</v>
      </c>
      <c r="I894" s="90">
        <v>0</v>
      </c>
      <c r="J894" s="90">
        <v>1.9936452557473053E-3</v>
      </c>
      <c r="K894" s="90">
        <v>6.853155566631363E-4</v>
      </c>
      <c r="L894" s="89" t="b">
        <v>0</v>
      </c>
      <c r="M894" s="42" t="s">
        <v>461</v>
      </c>
      <c r="N894" s="89" t="s">
        <v>460</v>
      </c>
    </row>
    <row r="895" spans="2:14">
      <c r="B895" s="90">
        <v>1.2460282848420658E-4</v>
      </c>
      <c r="C895" s="90">
        <v>0</v>
      </c>
      <c r="D895" s="90">
        <v>0</v>
      </c>
      <c r="E895" s="90">
        <v>0</v>
      </c>
      <c r="F895" s="90">
        <v>0</v>
      </c>
      <c r="G895" s="90">
        <v>0</v>
      </c>
      <c r="H895" s="90">
        <v>0</v>
      </c>
      <c r="I895" s="90">
        <v>3.6757834402840945E-3</v>
      </c>
      <c r="J895" s="90">
        <v>6.2301414242103292E-5</v>
      </c>
      <c r="K895" s="90">
        <v>0</v>
      </c>
      <c r="L895" s="89" t="b">
        <v>0</v>
      </c>
      <c r="M895" s="42" t="s">
        <v>459</v>
      </c>
      <c r="N895" s="89" t="s">
        <v>453</v>
      </c>
    </row>
    <row r="896" spans="2:14">
      <c r="B896" s="90">
        <v>0</v>
      </c>
      <c r="C896" s="90">
        <v>0</v>
      </c>
      <c r="D896" s="90">
        <v>0</v>
      </c>
      <c r="E896" s="90">
        <v>6.2301414242103294E-4</v>
      </c>
      <c r="F896" s="90">
        <v>0</v>
      </c>
      <c r="G896" s="90">
        <v>0</v>
      </c>
      <c r="H896" s="90">
        <v>0</v>
      </c>
      <c r="I896" s="90">
        <v>0</v>
      </c>
      <c r="J896" s="90">
        <v>0</v>
      </c>
      <c r="K896" s="90">
        <v>0</v>
      </c>
      <c r="L896" s="89" t="b">
        <v>0</v>
      </c>
      <c r="M896" s="42" t="s">
        <v>458</v>
      </c>
      <c r="N896" s="89" t="s">
        <v>453</v>
      </c>
    </row>
    <row r="897" spans="2:14">
      <c r="B897" s="90">
        <v>0</v>
      </c>
      <c r="C897" s="90">
        <v>6.2301414242103292E-5</v>
      </c>
      <c r="D897" s="90">
        <v>6.2301414242103292E-5</v>
      </c>
      <c r="E897" s="90">
        <v>0</v>
      </c>
      <c r="F897" s="90">
        <v>0</v>
      </c>
      <c r="G897" s="90">
        <v>0</v>
      </c>
      <c r="H897" s="90">
        <v>2.9281664693788551E-3</v>
      </c>
      <c r="I897" s="90">
        <v>1.3083296990841692E-3</v>
      </c>
      <c r="J897" s="90">
        <v>0</v>
      </c>
      <c r="K897" s="90">
        <v>0</v>
      </c>
      <c r="L897" s="89" t="b">
        <v>0</v>
      </c>
      <c r="M897" s="42" t="s">
        <v>457</v>
      </c>
      <c r="N897" s="89" t="s">
        <v>453</v>
      </c>
    </row>
    <row r="898" spans="2:14">
      <c r="B898" s="90">
        <v>0</v>
      </c>
      <c r="C898" s="90">
        <v>1.2460282848420658E-4</v>
      </c>
      <c r="D898" s="90">
        <v>1.2460282848420658E-4</v>
      </c>
      <c r="E898" s="90">
        <v>0</v>
      </c>
      <c r="F898" s="90">
        <v>0</v>
      </c>
      <c r="G898" s="90">
        <v>6.2301414242103292E-5</v>
      </c>
      <c r="H898" s="90">
        <v>3.7380848545261978E-4</v>
      </c>
      <c r="I898" s="90">
        <v>6.2301414242103292E-5</v>
      </c>
      <c r="J898" s="90">
        <v>6.2301414242103292E-5</v>
      </c>
      <c r="K898" s="90">
        <v>6.2301414242103292E-5</v>
      </c>
      <c r="L898" s="89" t="b">
        <v>0</v>
      </c>
      <c r="M898" s="42" t="s">
        <v>456</v>
      </c>
      <c r="N898" s="89" t="s">
        <v>453</v>
      </c>
    </row>
    <row r="899" spans="2:14">
      <c r="B899" s="90">
        <v>0</v>
      </c>
      <c r="C899" s="90">
        <v>0</v>
      </c>
      <c r="D899" s="90">
        <v>0</v>
      </c>
      <c r="E899" s="90">
        <v>0</v>
      </c>
      <c r="F899" s="90">
        <v>0</v>
      </c>
      <c r="G899" s="90">
        <v>0</v>
      </c>
      <c r="H899" s="90">
        <v>0</v>
      </c>
      <c r="I899" s="90">
        <v>0</v>
      </c>
      <c r="J899" s="90">
        <v>0</v>
      </c>
      <c r="K899" s="90">
        <v>0</v>
      </c>
      <c r="L899" s="89" t="b">
        <v>0</v>
      </c>
      <c r="M899" s="42" t="s">
        <v>455</v>
      </c>
      <c r="N899" s="89" t="s">
        <v>453</v>
      </c>
    </row>
    <row r="900" spans="2:14">
      <c r="B900" s="90">
        <v>0</v>
      </c>
      <c r="C900" s="90">
        <v>0</v>
      </c>
      <c r="D900" s="90">
        <v>0</v>
      </c>
      <c r="E900" s="90">
        <v>0</v>
      </c>
      <c r="F900" s="90">
        <v>0</v>
      </c>
      <c r="G900" s="90">
        <v>0</v>
      </c>
      <c r="H900" s="90">
        <v>0</v>
      </c>
      <c r="I900" s="90">
        <v>0</v>
      </c>
      <c r="J900" s="90">
        <v>1.8690424272630989E-4</v>
      </c>
      <c r="K900" s="90">
        <v>6.2301414242103292E-5</v>
      </c>
      <c r="L900" s="89" t="b">
        <v>0</v>
      </c>
      <c r="M900" s="42" t="s">
        <v>454</v>
      </c>
      <c r="N900" s="89" t="s">
        <v>453</v>
      </c>
    </row>
    <row r="901" spans="2:14">
      <c r="B901" s="90">
        <v>0</v>
      </c>
      <c r="C901" s="90">
        <v>0</v>
      </c>
      <c r="D901" s="90">
        <v>0</v>
      </c>
      <c r="E901" s="90">
        <v>0</v>
      </c>
      <c r="F901" s="90">
        <v>0</v>
      </c>
      <c r="G901" s="90">
        <v>0</v>
      </c>
      <c r="H901" s="90">
        <v>0</v>
      </c>
      <c r="I901" s="90">
        <v>0</v>
      </c>
      <c r="J901" s="90">
        <v>0</v>
      </c>
      <c r="K901" s="90">
        <v>0</v>
      </c>
      <c r="L901" s="89" t="b">
        <v>0</v>
      </c>
      <c r="M901" s="42" t="s">
        <v>452</v>
      </c>
      <c r="N901" s="89" t="s">
        <v>451</v>
      </c>
    </row>
    <row r="902" spans="2:14">
      <c r="B902" s="90">
        <v>0</v>
      </c>
      <c r="C902" s="90">
        <v>0</v>
      </c>
      <c r="D902" s="90">
        <v>0</v>
      </c>
      <c r="E902" s="90">
        <v>0</v>
      </c>
      <c r="F902" s="90">
        <v>0</v>
      </c>
      <c r="G902" s="90">
        <v>0</v>
      </c>
      <c r="H902" s="90">
        <v>0</v>
      </c>
      <c r="I902" s="90">
        <v>0</v>
      </c>
      <c r="J902" s="90">
        <v>0</v>
      </c>
      <c r="K902" s="90">
        <v>0</v>
      </c>
      <c r="L902" s="89" t="b">
        <v>0</v>
      </c>
      <c r="M902" s="42" t="s">
        <v>450</v>
      </c>
      <c r="N902" s="89" t="s">
        <v>449</v>
      </c>
    </row>
    <row r="903" spans="2:14">
      <c r="B903" s="90">
        <v>0</v>
      </c>
      <c r="C903" s="90">
        <v>0</v>
      </c>
      <c r="D903" s="90">
        <v>0</v>
      </c>
      <c r="E903" s="90">
        <v>0</v>
      </c>
      <c r="F903" s="90">
        <v>0</v>
      </c>
      <c r="G903" s="90">
        <v>0</v>
      </c>
      <c r="H903" s="90">
        <v>0</v>
      </c>
      <c r="I903" s="90">
        <v>0</v>
      </c>
      <c r="J903" s="90">
        <v>0</v>
      </c>
      <c r="K903" s="90">
        <v>6.2301414242103292E-5</v>
      </c>
      <c r="L903" s="89" t="b">
        <v>0</v>
      </c>
      <c r="M903" s="42" t="s">
        <v>448</v>
      </c>
      <c r="N903" s="89" t="s">
        <v>447</v>
      </c>
    </row>
    <row r="904" spans="2:14">
      <c r="B904" s="90">
        <v>0</v>
      </c>
      <c r="C904" s="90">
        <v>6.2301414242103292E-5</v>
      </c>
      <c r="D904" s="90">
        <v>0</v>
      </c>
      <c r="E904" s="90">
        <v>0</v>
      </c>
      <c r="F904" s="90">
        <v>0</v>
      </c>
      <c r="G904" s="90">
        <v>0</v>
      </c>
      <c r="H904" s="90">
        <v>0</v>
      </c>
      <c r="I904" s="90">
        <v>1.2460282848420658E-4</v>
      </c>
      <c r="J904" s="90">
        <v>0</v>
      </c>
      <c r="K904" s="90">
        <v>0</v>
      </c>
      <c r="L904" s="89" t="b">
        <v>0</v>
      </c>
      <c r="M904" s="42" t="s">
        <v>446</v>
      </c>
      <c r="N904" s="89" t="s">
        <v>444</v>
      </c>
    </row>
    <row r="905" spans="2:14">
      <c r="B905" s="90">
        <v>0</v>
      </c>
      <c r="C905" s="90">
        <v>0</v>
      </c>
      <c r="D905" s="90">
        <v>0</v>
      </c>
      <c r="E905" s="90">
        <v>0</v>
      </c>
      <c r="F905" s="90">
        <v>0</v>
      </c>
      <c r="G905" s="90">
        <v>1.2460282848420658E-4</v>
      </c>
      <c r="H905" s="90">
        <v>0</v>
      </c>
      <c r="I905" s="90">
        <v>0</v>
      </c>
      <c r="J905" s="90">
        <v>9.9682262787365267E-4</v>
      </c>
      <c r="K905" s="90">
        <v>6.853155566631363E-4</v>
      </c>
      <c r="L905" s="89" t="b">
        <v>0</v>
      </c>
      <c r="M905" s="42" t="s">
        <v>445</v>
      </c>
      <c r="N905" s="89" t="s">
        <v>444</v>
      </c>
    </row>
    <row r="906" spans="2:14">
      <c r="B906" s="90">
        <v>0</v>
      </c>
      <c r="C906" s="90">
        <v>0</v>
      </c>
      <c r="D906" s="90">
        <v>0</v>
      </c>
      <c r="E906" s="90">
        <v>0</v>
      </c>
      <c r="F906" s="90">
        <v>0</v>
      </c>
      <c r="G906" s="90">
        <v>0</v>
      </c>
      <c r="H906" s="90">
        <v>0</v>
      </c>
      <c r="I906" s="90">
        <v>0</v>
      </c>
      <c r="J906" s="90">
        <v>0</v>
      </c>
      <c r="K906" s="90">
        <v>0</v>
      </c>
      <c r="L906" s="89" t="b">
        <v>0</v>
      </c>
      <c r="M906" s="42" t="s">
        <v>443</v>
      </c>
      <c r="N906" s="89" t="s">
        <v>442</v>
      </c>
    </row>
    <row r="907" spans="2:14">
      <c r="B907" s="90">
        <v>0</v>
      </c>
      <c r="C907" s="90">
        <v>0</v>
      </c>
      <c r="D907" s="90">
        <v>0</v>
      </c>
      <c r="E907" s="90">
        <v>0</v>
      </c>
      <c r="F907" s="90">
        <v>0</v>
      </c>
      <c r="G907" s="90">
        <v>0</v>
      </c>
      <c r="H907" s="90">
        <v>0</v>
      </c>
      <c r="I907" s="90">
        <v>0</v>
      </c>
      <c r="J907" s="90">
        <v>0</v>
      </c>
      <c r="K907" s="90">
        <v>0</v>
      </c>
      <c r="L907" s="89" t="b">
        <v>0</v>
      </c>
      <c r="M907" s="42" t="s">
        <v>441</v>
      </c>
      <c r="N907" s="89" t="s">
        <v>440</v>
      </c>
    </row>
    <row r="908" spans="2:14">
      <c r="B908" s="90">
        <v>0</v>
      </c>
      <c r="C908" s="90">
        <v>0</v>
      </c>
      <c r="D908" s="90">
        <v>0</v>
      </c>
      <c r="E908" s="90">
        <v>0</v>
      </c>
      <c r="F908" s="90">
        <v>0</v>
      </c>
      <c r="G908" s="90">
        <v>0</v>
      </c>
      <c r="H908" s="90">
        <v>0</v>
      </c>
      <c r="I908" s="90">
        <v>0</v>
      </c>
      <c r="J908" s="90">
        <v>0</v>
      </c>
      <c r="K908" s="90">
        <v>0</v>
      </c>
      <c r="L908" s="89" t="b">
        <v>0</v>
      </c>
      <c r="M908" s="42" t="s">
        <v>439</v>
      </c>
      <c r="N908" s="89" t="s">
        <v>437</v>
      </c>
    </row>
    <row r="909" spans="2:14">
      <c r="B909" s="90">
        <v>0</v>
      </c>
      <c r="C909" s="90">
        <v>0</v>
      </c>
      <c r="D909" s="90">
        <v>0</v>
      </c>
      <c r="E909" s="90">
        <v>0</v>
      </c>
      <c r="F909" s="90">
        <v>0</v>
      </c>
      <c r="G909" s="90">
        <v>0</v>
      </c>
      <c r="H909" s="90">
        <v>0</v>
      </c>
      <c r="I909" s="90">
        <v>0</v>
      </c>
      <c r="J909" s="90">
        <v>0</v>
      </c>
      <c r="K909" s="90">
        <v>0</v>
      </c>
      <c r="L909" s="89" t="b">
        <v>0</v>
      </c>
      <c r="M909" s="42" t="s">
        <v>438</v>
      </c>
      <c r="N909" s="89" t="s">
        <v>437</v>
      </c>
    </row>
    <row r="910" spans="2:14">
      <c r="B910" s="90">
        <v>0</v>
      </c>
      <c r="C910" s="90">
        <v>0</v>
      </c>
      <c r="D910" s="90">
        <v>0</v>
      </c>
      <c r="E910" s="90">
        <v>0</v>
      </c>
      <c r="F910" s="90">
        <v>0</v>
      </c>
      <c r="G910" s="90">
        <v>6.2301414242103292E-5</v>
      </c>
      <c r="H910" s="90">
        <v>0</v>
      </c>
      <c r="I910" s="90">
        <v>0</v>
      </c>
      <c r="J910" s="90">
        <v>1.1837268705999625E-3</v>
      </c>
      <c r="K910" s="90">
        <v>4.3610989969472308E-4</v>
      </c>
      <c r="L910" s="89" t="b">
        <v>0</v>
      </c>
      <c r="M910" s="42" t="s">
        <v>436</v>
      </c>
      <c r="N910" s="89" t="s">
        <v>432</v>
      </c>
    </row>
    <row r="911" spans="2:14">
      <c r="B911" s="90">
        <v>0</v>
      </c>
      <c r="C911" s="90">
        <v>6.2301414242103292E-5</v>
      </c>
      <c r="D911" s="90">
        <v>1.8690424272630989E-4</v>
      </c>
      <c r="E911" s="90">
        <v>0</v>
      </c>
      <c r="F911" s="90">
        <v>0</v>
      </c>
      <c r="G911" s="90">
        <v>0</v>
      </c>
      <c r="H911" s="90">
        <v>1.2460282848420658E-4</v>
      </c>
      <c r="I911" s="90">
        <v>7.4761697090523955E-4</v>
      </c>
      <c r="J911" s="90">
        <v>0</v>
      </c>
      <c r="K911" s="90">
        <v>0</v>
      </c>
      <c r="L911" s="89" t="b">
        <v>0</v>
      </c>
      <c r="M911" s="42" t="s">
        <v>435</v>
      </c>
      <c r="N911" s="89" t="s">
        <v>432</v>
      </c>
    </row>
    <row r="912" spans="2:14">
      <c r="B912" s="90">
        <v>0</v>
      </c>
      <c r="C912" s="90">
        <v>0</v>
      </c>
      <c r="D912" s="90">
        <v>0</v>
      </c>
      <c r="E912" s="90">
        <v>0</v>
      </c>
      <c r="F912" s="90">
        <v>0</v>
      </c>
      <c r="G912" s="90">
        <v>0</v>
      </c>
      <c r="H912" s="90">
        <v>6.2301414242103294E-4</v>
      </c>
      <c r="I912" s="90">
        <v>6.2301414242103292E-5</v>
      </c>
      <c r="J912" s="90">
        <v>0</v>
      </c>
      <c r="K912" s="90">
        <v>2.7412622266525452E-3</v>
      </c>
      <c r="L912" s="89" t="b">
        <v>0</v>
      </c>
      <c r="M912" s="42" t="s">
        <v>434</v>
      </c>
      <c r="N912" s="89" t="s">
        <v>432</v>
      </c>
    </row>
    <row r="913" spans="2:14">
      <c r="B913" s="90">
        <v>0</v>
      </c>
      <c r="C913" s="90">
        <v>0</v>
      </c>
      <c r="D913" s="90">
        <v>0</v>
      </c>
      <c r="E913" s="90">
        <v>0</v>
      </c>
      <c r="F913" s="90">
        <v>0</v>
      </c>
      <c r="G913" s="90">
        <v>0</v>
      </c>
      <c r="H913" s="90">
        <v>0</v>
      </c>
      <c r="I913" s="90">
        <v>0</v>
      </c>
      <c r="J913" s="90">
        <v>1.8690424272630989E-4</v>
      </c>
      <c r="K913" s="90">
        <v>6.2301414242103292E-5</v>
      </c>
      <c r="L913" s="89" t="b">
        <v>0</v>
      </c>
      <c r="M913" s="42" t="s">
        <v>433</v>
      </c>
      <c r="N913" s="89" t="s">
        <v>432</v>
      </c>
    </row>
    <row r="914" spans="2:14">
      <c r="B914" s="90">
        <v>0</v>
      </c>
      <c r="C914" s="90">
        <v>0</v>
      </c>
      <c r="D914" s="90">
        <v>0</v>
      </c>
      <c r="E914" s="90">
        <v>0</v>
      </c>
      <c r="F914" s="90">
        <v>0</v>
      </c>
      <c r="G914" s="90">
        <v>0</v>
      </c>
      <c r="H914" s="90">
        <v>0</v>
      </c>
      <c r="I914" s="90">
        <v>0</v>
      </c>
      <c r="J914" s="90">
        <v>0</v>
      </c>
      <c r="K914" s="90">
        <v>6.2301414242103292E-5</v>
      </c>
      <c r="L914" s="89" t="b">
        <v>0</v>
      </c>
      <c r="M914" s="42" t="s">
        <v>431</v>
      </c>
      <c r="N914" s="89" t="s">
        <v>430</v>
      </c>
    </row>
    <row r="915" spans="2:14">
      <c r="B915" s="90">
        <v>0</v>
      </c>
      <c r="C915" s="90">
        <v>1.8690424272630989E-4</v>
      </c>
      <c r="D915" s="90">
        <v>3.1150707121051647E-4</v>
      </c>
      <c r="E915" s="90">
        <v>0</v>
      </c>
      <c r="F915" s="90">
        <v>0</v>
      </c>
      <c r="G915" s="90">
        <v>0</v>
      </c>
      <c r="H915" s="90">
        <v>0</v>
      </c>
      <c r="I915" s="90">
        <v>0</v>
      </c>
      <c r="J915" s="90">
        <v>0</v>
      </c>
      <c r="K915" s="90">
        <v>0</v>
      </c>
      <c r="L915" s="89" t="b">
        <v>0</v>
      </c>
      <c r="M915" s="42" t="s">
        <v>429</v>
      </c>
      <c r="N915" s="89" t="s">
        <v>428</v>
      </c>
    </row>
    <row r="916" spans="2:14">
      <c r="B916" s="90">
        <v>0</v>
      </c>
      <c r="C916" s="90">
        <v>0</v>
      </c>
      <c r="D916" s="90">
        <v>0</v>
      </c>
      <c r="E916" s="90">
        <v>0</v>
      </c>
      <c r="F916" s="90">
        <v>0</v>
      </c>
      <c r="G916" s="90">
        <v>0</v>
      </c>
      <c r="H916" s="90">
        <v>0</v>
      </c>
      <c r="I916" s="90">
        <v>0</v>
      </c>
      <c r="J916" s="90">
        <v>6.2301414242103292E-5</v>
      </c>
      <c r="K916" s="90">
        <v>0</v>
      </c>
      <c r="L916" s="89" t="b">
        <v>0</v>
      </c>
      <c r="M916" s="42" t="s">
        <v>427</v>
      </c>
      <c r="N916" s="89" t="s">
        <v>426</v>
      </c>
    </row>
    <row r="917" spans="2:14">
      <c r="B917" s="90">
        <v>0</v>
      </c>
      <c r="C917" s="90">
        <v>0</v>
      </c>
      <c r="D917" s="90">
        <v>0</v>
      </c>
      <c r="E917" s="90">
        <v>0</v>
      </c>
      <c r="F917" s="90">
        <v>0</v>
      </c>
      <c r="G917" s="90">
        <v>0</v>
      </c>
      <c r="H917" s="90">
        <v>0</v>
      </c>
      <c r="I917" s="90">
        <v>0</v>
      </c>
      <c r="J917" s="90">
        <v>0</v>
      </c>
      <c r="K917" s="90">
        <v>0</v>
      </c>
      <c r="L917" s="89" t="b">
        <v>0</v>
      </c>
      <c r="M917" s="42" t="s">
        <v>425</v>
      </c>
      <c r="N917" s="89" t="s">
        <v>424</v>
      </c>
    </row>
    <row r="918" spans="2:14">
      <c r="B918" s="90">
        <v>0</v>
      </c>
      <c r="C918" s="90">
        <v>0</v>
      </c>
      <c r="D918" s="90">
        <v>0</v>
      </c>
      <c r="E918" s="90">
        <v>0</v>
      </c>
      <c r="F918" s="90">
        <v>0</v>
      </c>
      <c r="G918" s="90">
        <v>1.2460282848420658E-4</v>
      </c>
      <c r="H918" s="90">
        <v>0</v>
      </c>
      <c r="I918" s="90">
        <v>0</v>
      </c>
      <c r="J918" s="90">
        <v>1.8690424272630988E-3</v>
      </c>
      <c r="K918" s="90">
        <v>1.7444395987788923E-3</v>
      </c>
      <c r="L918" s="89" t="b">
        <v>0</v>
      </c>
      <c r="M918" s="42" t="s">
        <v>423</v>
      </c>
      <c r="N918" s="89" t="s">
        <v>422</v>
      </c>
    </row>
    <row r="919" spans="2:14">
      <c r="B919" s="90">
        <v>0</v>
      </c>
      <c r="C919" s="90">
        <v>0</v>
      </c>
      <c r="D919" s="90">
        <v>0</v>
      </c>
      <c r="E919" s="90">
        <v>0</v>
      </c>
      <c r="F919" s="90">
        <v>0</v>
      </c>
      <c r="G919" s="90">
        <v>0</v>
      </c>
      <c r="H919" s="90">
        <v>0</v>
      </c>
      <c r="I919" s="90">
        <v>1.2460282848420658E-4</v>
      </c>
      <c r="J919" s="90">
        <v>3.5511806117998878E-3</v>
      </c>
      <c r="K919" s="90">
        <v>8.0991838514734276E-3</v>
      </c>
      <c r="L919" s="89" t="b">
        <v>0</v>
      </c>
      <c r="M919" s="42" t="s">
        <v>421</v>
      </c>
      <c r="N919" s="89" t="s">
        <v>420</v>
      </c>
    </row>
    <row r="920" spans="2:14">
      <c r="B920" s="90">
        <v>0</v>
      </c>
      <c r="C920" s="90">
        <v>0</v>
      </c>
      <c r="D920" s="90">
        <v>0</v>
      </c>
      <c r="E920" s="90">
        <v>0</v>
      </c>
      <c r="F920" s="90">
        <v>0</v>
      </c>
      <c r="G920" s="90">
        <v>0</v>
      </c>
      <c r="H920" s="90">
        <v>0</v>
      </c>
      <c r="I920" s="90">
        <v>0</v>
      </c>
      <c r="J920" s="90">
        <v>0</v>
      </c>
      <c r="K920" s="90">
        <v>0</v>
      </c>
      <c r="L920" s="89" t="b">
        <v>0</v>
      </c>
      <c r="M920" s="42" t="s">
        <v>419</v>
      </c>
      <c r="N920" s="89" t="s">
        <v>418</v>
      </c>
    </row>
    <row r="921" spans="2:14">
      <c r="B921" s="90">
        <v>0</v>
      </c>
      <c r="C921" s="90">
        <v>0</v>
      </c>
      <c r="D921" s="90">
        <v>0</v>
      </c>
      <c r="E921" s="90">
        <v>0</v>
      </c>
      <c r="F921" s="90">
        <v>0</v>
      </c>
      <c r="G921" s="90">
        <v>3.1150707121051647E-4</v>
      </c>
      <c r="H921" s="90">
        <v>0</v>
      </c>
      <c r="I921" s="90">
        <v>0</v>
      </c>
      <c r="J921" s="90">
        <v>1.9936452557473053E-3</v>
      </c>
      <c r="K921" s="90">
        <v>8.7221979938944616E-4</v>
      </c>
      <c r="L921" s="89" t="b">
        <v>0</v>
      </c>
      <c r="M921" s="42" t="s">
        <v>417</v>
      </c>
      <c r="N921" s="89" t="s">
        <v>413</v>
      </c>
    </row>
    <row r="922" spans="2:14">
      <c r="B922" s="90">
        <v>0</v>
      </c>
      <c r="C922" s="90">
        <v>0</v>
      </c>
      <c r="D922" s="90">
        <v>0</v>
      </c>
      <c r="E922" s="90">
        <v>0</v>
      </c>
      <c r="F922" s="90">
        <v>0</v>
      </c>
      <c r="G922" s="90">
        <v>1.8690424272630989E-4</v>
      </c>
      <c r="H922" s="90">
        <v>0</v>
      </c>
      <c r="I922" s="90">
        <v>6.2301414242103292E-5</v>
      </c>
      <c r="J922" s="90">
        <v>4.9841131393682633E-4</v>
      </c>
      <c r="K922" s="90">
        <v>6.853155566631363E-4</v>
      </c>
      <c r="L922" s="89" t="b">
        <v>0</v>
      </c>
      <c r="M922" s="42" t="s">
        <v>416</v>
      </c>
      <c r="N922" s="89" t="s">
        <v>413</v>
      </c>
    </row>
    <row r="923" spans="2:14">
      <c r="B923" s="90">
        <v>0</v>
      </c>
      <c r="C923" s="90">
        <v>0</v>
      </c>
      <c r="D923" s="90">
        <v>0</v>
      </c>
      <c r="E923" s="90">
        <v>0</v>
      </c>
      <c r="F923" s="90">
        <v>0</v>
      </c>
      <c r="G923" s="90">
        <v>6.2301414242103292E-5</v>
      </c>
      <c r="H923" s="90">
        <v>0</v>
      </c>
      <c r="I923" s="90">
        <v>0</v>
      </c>
      <c r="J923" s="90">
        <v>4.3610989969472308E-4</v>
      </c>
      <c r="K923" s="90">
        <v>7.4761697090523955E-4</v>
      </c>
      <c r="L923" s="89" t="b">
        <v>0</v>
      </c>
      <c r="M923" s="42" t="s">
        <v>415</v>
      </c>
      <c r="N923" s="89" t="s">
        <v>413</v>
      </c>
    </row>
    <row r="924" spans="2:14">
      <c r="B924" s="90">
        <v>0</v>
      </c>
      <c r="C924" s="90">
        <v>0</v>
      </c>
      <c r="D924" s="90">
        <v>0</v>
      </c>
      <c r="E924" s="90">
        <v>0</v>
      </c>
      <c r="F924" s="90">
        <v>0</v>
      </c>
      <c r="G924" s="90">
        <v>0</v>
      </c>
      <c r="H924" s="90">
        <v>0</v>
      </c>
      <c r="I924" s="90">
        <v>0</v>
      </c>
      <c r="J924" s="90">
        <v>0</v>
      </c>
      <c r="K924" s="90">
        <v>0</v>
      </c>
      <c r="L924" s="89" t="b">
        <v>0</v>
      </c>
      <c r="M924" s="42" t="s">
        <v>414</v>
      </c>
      <c r="N924" s="89" t="s">
        <v>413</v>
      </c>
    </row>
    <row r="925" spans="2:14">
      <c r="B925" s="90">
        <v>0</v>
      </c>
      <c r="C925" s="90">
        <v>9.7190206217681145E-3</v>
      </c>
      <c r="D925" s="90">
        <v>0</v>
      </c>
      <c r="E925" s="90">
        <v>0</v>
      </c>
      <c r="F925" s="90">
        <v>0</v>
      </c>
      <c r="G925" s="90">
        <v>0</v>
      </c>
      <c r="H925" s="90">
        <v>0</v>
      </c>
      <c r="I925" s="90">
        <v>4.3610989969472308E-4</v>
      </c>
      <c r="J925" s="90">
        <v>0</v>
      </c>
      <c r="K925" s="90">
        <v>9.9682262787365267E-4</v>
      </c>
      <c r="L925" s="89" t="b">
        <v>0</v>
      </c>
      <c r="M925" s="42" t="s">
        <v>412</v>
      </c>
      <c r="N925" s="89" t="s">
        <v>408</v>
      </c>
    </row>
    <row r="926" spans="2:14">
      <c r="B926" s="90">
        <v>0</v>
      </c>
      <c r="C926" s="90">
        <v>1.3083296990841692E-3</v>
      </c>
      <c r="D926" s="90">
        <v>0</v>
      </c>
      <c r="E926" s="90">
        <v>0</v>
      </c>
      <c r="F926" s="90">
        <v>0</v>
      </c>
      <c r="G926" s="90">
        <v>0</v>
      </c>
      <c r="H926" s="90">
        <v>0</v>
      </c>
      <c r="I926" s="90">
        <v>2.4920565696841317E-4</v>
      </c>
      <c r="J926" s="90">
        <v>0</v>
      </c>
      <c r="K926" s="90">
        <v>1.8690424272630989E-4</v>
      </c>
      <c r="L926" s="89" t="b">
        <v>0</v>
      </c>
      <c r="M926" s="42" t="s">
        <v>411</v>
      </c>
      <c r="N926" s="89" t="s">
        <v>408</v>
      </c>
    </row>
    <row r="927" spans="2:14">
      <c r="B927" s="90">
        <v>0</v>
      </c>
      <c r="C927" s="90">
        <v>0</v>
      </c>
      <c r="D927" s="90">
        <v>1.2460282848420658E-4</v>
      </c>
      <c r="E927" s="90">
        <v>0</v>
      </c>
      <c r="F927" s="90">
        <v>0</v>
      </c>
      <c r="G927" s="90">
        <v>0</v>
      </c>
      <c r="H927" s="90">
        <v>2.4920565696841317E-4</v>
      </c>
      <c r="I927" s="90">
        <v>3.1150707121051647E-4</v>
      </c>
      <c r="J927" s="90">
        <v>1.059124042115756E-3</v>
      </c>
      <c r="K927" s="90">
        <v>4.4857018254314375E-3</v>
      </c>
      <c r="L927" s="89" t="b">
        <v>0</v>
      </c>
      <c r="M927" s="42" t="s">
        <v>410</v>
      </c>
      <c r="N927" s="89" t="s">
        <v>408</v>
      </c>
    </row>
    <row r="928" spans="2:14">
      <c r="B928" s="90">
        <v>0</v>
      </c>
      <c r="C928" s="90">
        <v>8.7221979938944616E-4</v>
      </c>
      <c r="D928" s="90">
        <v>3.1150707121051647E-4</v>
      </c>
      <c r="E928" s="90">
        <v>0</v>
      </c>
      <c r="F928" s="90">
        <v>0</v>
      </c>
      <c r="G928" s="90">
        <v>0</v>
      </c>
      <c r="H928" s="90">
        <v>0</v>
      </c>
      <c r="I928" s="90">
        <v>1.8690424272630989E-4</v>
      </c>
      <c r="J928" s="90">
        <v>0</v>
      </c>
      <c r="K928" s="90">
        <v>1.2460282848420658E-4</v>
      </c>
      <c r="L928" s="89" t="b">
        <v>0</v>
      </c>
      <c r="M928" s="42" t="s">
        <v>409</v>
      </c>
      <c r="N928" s="89" t="s">
        <v>408</v>
      </c>
    </row>
    <row r="929" spans="2:14">
      <c r="B929" s="90">
        <v>0</v>
      </c>
      <c r="C929" s="90">
        <v>0</v>
      </c>
      <c r="D929" s="90">
        <v>0</v>
      </c>
      <c r="E929" s="90">
        <v>0</v>
      </c>
      <c r="F929" s="90">
        <v>0</v>
      </c>
      <c r="G929" s="90">
        <v>1.059124042115756E-3</v>
      </c>
      <c r="H929" s="90">
        <v>0</v>
      </c>
      <c r="I929" s="90">
        <v>0</v>
      </c>
      <c r="J929" s="90">
        <v>0</v>
      </c>
      <c r="K929" s="90">
        <v>0</v>
      </c>
      <c r="L929" s="89" t="b">
        <v>0</v>
      </c>
      <c r="M929" s="42" t="s">
        <v>407</v>
      </c>
      <c r="N929" s="89" t="s">
        <v>406</v>
      </c>
    </row>
    <row r="930" spans="2:14">
      <c r="B930" s="90">
        <v>0</v>
      </c>
      <c r="C930" s="90">
        <v>0</v>
      </c>
      <c r="D930" s="90">
        <v>0</v>
      </c>
      <c r="E930" s="90">
        <v>0</v>
      </c>
      <c r="F930" s="90">
        <v>0</v>
      </c>
      <c r="G930" s="90">
        <v>0</v>
      </c>
      <c r="H930" s="90">
        <v>0</v>
      </c>
      <c r="I930" s="90">
        <v>0</v>
      </c>
      <c r="J930" s="90">
        <v>6.2301414242103292E-5</v>
      </c>
      <c r="K930" s="90">
        <v>1.8690424272630989E-4</v>
      </c>
      <c r="L930" s="89" t="b">
        <v>0</v>
      </c>
      <c r="M930" s="42" t="s">
        <v>405</v>
      </c>
      <c r="N930" s="89" t="s">
        <v>403</v>
      </c>
    </row>
    <row r="931" spans="2:14">
      <c r="B931" s="90">
        <v>0</v>
      </c>
      <c r="C931" s="90">
        <v>0</v>
      </c>
      <c r="D931" s="90">
        <v>0</v>
      </c>
      <c r="E931" s="90">
        <v>0</v>
      </c>
      <c r="F931" s="90">
        <v>0</v>
      </c>
      <c r="G931" s="90">
        <v>0</v>
      </c>
      <c r="H931" s="90">
        <v>0</v>
      </c>
      <c r="I931" s="90">
        <v>0</v>
      </c>
      <c r="J931" s="90">
        <v>6.2301414242103294E-4</v>
      </c>
      <c r="K931" s="90">
        <v>1.2460282848420658E-4</v>
      </c>
      <c r="L931" s="89" t="b">
        <v>0</v>
      </c>
      <c r="M931" s="42" t="s">
        <v>404</v>
      </c>
      <c r="N931" s="89" t="s">
        <v>403</v>
      </c>
    </row>
    <row r="932" spans="2:14">
      <c r="B932" s="90">
        <v>0</v>
      </c>
      <c r="C932" s="90">
        <v>0</v>
      </c>
      <c r="D932" s="90">
        <v>0</v>
      </c>
      <c r="E932" s="90">
        <v>0</v>
      </c>
      <c r="F932" s="90">
        <v>0</v>
      </c>
      <c r="G932" s="90">
        <v>0</v>
      </c>
      <c r="H932" s="90">
        <v>0</v>
      </c>
      <c r="I932" s="90">
        <v>0</v>
      </c>
      <c r="J932" s="90">
        <v>0</v>
      </c>
      <c r="K932" s="90">
        <v>0</v>
      </c>
      <c r="L932" s="89" t="b">
        <v>0</v>
      </c>
      <c r="M932" s="42" t="s">
        <v>402</v>
      </c>
      <c r="N932" s="89" t="s">
        <v>401</v>
      </c>
    </row>
    <row r="933" spans="2:14">
      <c r="B933" s="90">
        <v>0</v>
      </c>
      <c r="C933" s="90">
        <v>0</v>
      </c>
      <c r="D933" s="90">
        <v>0</v>
      </c>
      <c r="E933" s="90">
        <v>0</v>
      </c>
      <c r="F933" s="90">
        <v>0</v>
      </c>
      <c r="G933" s="90">
        <v>0</v>
      </c>
      <c r="H933" s="90">
        <v>0</v>
      </c>
      <c r="I933" s="90">
        <v>0</v>
      </c>
      <c r="J933" s="90">
        <v>0</v>
      </c>
      <c r="K933" s="90">
        <v>0</v>
      </c>
      <c r="L933" s="89" t="b">
        <v>0</v>
      </c>
      <c r="M933" s="42" t="s">
        <v>400</v>
      </c>
      <c r="N933" s="89" t="s">
        <v>399</v>
      </c>
    </row>
    <row r="934" spans="2:14">
      <c r="B934" s="90">
        <v>0</v>
      </c>
      <c r="C934" s="90">
        <v>1.2460282848420658E-4</v>
      </c>
      <c r="D934" s="90">
        <v>0</v>
      </c>
      <c r="E934" s="90">
        <v>0</v>
      </c>
      <c r="F934" s="90">
        <v>0</v>
      </c>
      <c r="G934" s="90">
        <v>0</v>
      </c>
      <c r="H934" s="90">
        <v>0</v>
      </c>
      <c r="I934" s="90">
        <v>0</v>
      </c>
      <c r="J934" s="90">
        <v>0</v>
      </c>
      <c r="K934" s="90">
        <v>0</v>
      </c>
      <c r="L934" s="89" t="b">
        <v>0</v>
      </c>
      <c r="M934" s="42" t="s">
        <v>398</v>
      </c>
      <c r="N934" s="89" t="s">
        <v>397</v>
      </c>
    </row>
    <row r="935" spans="2:14">
      <c r="B935" s="90">
        <v>0</v>
      </c>
      <c r="C935" s="90">
        <v>0</v>
      </c>
      <c r="D935" s="90">
        <v>5.6071272817892969E-4</v>
      </c>
      <c r="E935" s="90">
        <v>0</v>
      </c>
      <c r="F935" s="90">
        <v>0</v>
      </c>
      <c r="G935" s="90">
        <v>0</v>
      </c>
      <c r="H935" s="90">
        <v>0</v>
      </c>
      <c r="I935" s="90">
        <v>6.2301414242103292E-5</v>
      </c>
      <c r="J935" s="90">
        <v>1.8690424272630989E-4</v>
      </c>
      <c r="K935" s="90">
        <v>1.8690424272630989E-4</v>
      </c>
      <c r="L935" s="89" t="b">
        <v>0</v>
      </c>
      <c r="M935" s="42" t="s">
        <v>396</v>
      </c>
      <c r="N935" s="89" t="s">
        <v>395</v>
      </c>
    </row>
    <row r="936" spans="2:14">
      <c r="B936" s="90">
        <v>0</v>
      </c>
      <c r="C936" s="90">
        <v>0</v>
      </c>
      <c r="D936" s="90">
        <v>6.2301414242103292E-5</v>
      </c>
      <c r="E936" s="90">
        <v>0</v>
      </c>
      <c r="F936" s="90">
        <v>0</v>
      </c>
      <c r="G936" s="90">
        <v>0</v>
      </c>
      <c r="H936" s="90">
        <v>0</v>
      </c>
      <c r="I936" s="90">
        <v>3.1150707121051647E-4</v>
      </c>
      <c r="J936" s="90">
        <v>2.4920565696841317E-4</v>
      </c>
      <c r="K936" s="90">
        <v>4.9218117251261604E-3</v>
      </c>
      <c r="L936" s="89" t="b">
        <v>0</v>
      </c>
      <c r="M936" s="42" t="s">
        <v>394</v>
      </c>
      <c r="N936" s="89" t="s">
        <v>392</v>
      </c>
    </row>
    <row r="937" spans="2:14">
      <c r="B937" s="90">
        <v>0</v>
      </c>
      <c r="C937" s="90">
        <v>6.2301414242103292E-5</v>
      </c>
      <c r="D937" s="90">
        <v>6.2301414242103294E-4</v>
      </c>
      <c r="E937" s="90">
        <v>0</v>
      </c>
      <c r="F937" s="90">
        <v>6.2301414242103292E-5</v>
      </c>
      <c r="G937" s="90">
        <v>0</v>
      </c>
      <c r="H937" s="90">
        <v>6.2301414242103292E-5</v>
      </c>
      <c r="I937" s="90">
        <v>6.2301414242103292E-5</v>
      </c>
      <c r="J937" s="90">
        <v>3.6757834402840945E-3</v>
      </c>
      <c r="K937" s="90">
        <v>3.6134820260419909E-3</v>
      </c>
      <c r="L937" s="89" t="b">
        <v>0</v>
      </c>
      <c r="M937" s="42" t="s">
        <v>393</v>
      </c>
      <c r="N937" s="89" t="s">
        <v>392</v>
      </c>
    </row>
    <row r="938" spans="2:14">
      <c r="B938" s="90">
        <v>0</v>
      </c>
      <c r="C938" s="90">
        <v>0</v>
      </c>
      <c r="D938" s="90">
        <v>0</v>
      </c>
      <c r="E938" s="90">
        <v>0</v>
      </c>
      <c r="F938" s="90">
        <v>0</v>
      </c>
      <c r="G938" s="90">
        <v>0</v>
      </c>
      <c r="H938" s="90">
        <v>0</v>
      </c>
      <c r="I938" s="90">
        <v>0</v>
      </c>
      <c r="J938" s="90">
        <v>0</v>
      </c>
      <c r="K938" s="90">
        <v>0</v>
      </c>
      <c r="L938" s="89" t="b">
        <v>0</v>
      </c>
      <c r="M938" s="42" t="s">
        <v>391</v>
      </c>
      <c r="N938" s="89" t="s">
        <v>390</v>
      </c>
    </row>
    <row r="939" spans="2:14">
      <c r="B939" s="90">
        <v>0</v>
      </c>
      <c r="C939" s="90">
        <v>0</v>
      </c>
      <c r="D939" s="90">
        <v>0</v>
      </c>
      <c r="E939" s="90">
        <v>0</v>
      </c>
      <c r="F939" s="90">
        <v>0</v>
      </c>
      <c r="G939" s="90">
        <v>1.8690424272630989E-4</v>
      </c>
      <c r="H939" s="90">
        <v>0</v>
      </c>
      <c r="I939" s="90">
        <v>0</v>
      </c>
      <c r="J939" s="90">
        <v>0</v>
      </c>
      <c r="K939" s="90">
        <v>0</v>
      </c>
      <c r="L939" s="89" t="b">
        <v>0</v>
      </c>
      <c r="M939" s="42" t="s">
        <v>389</v>
      </c>
      <c r="N939" s="89" t="s">
        <v>388</v>
      </c>
    </row>
    <row r="940" spans="2:14">
      <c r="B940" s="90">
        <v>0</v>
      </c>
      <c r="C940" s="90">
        <v>0</v>
      </c>
      <c r="D940" s="90">
        <v>0</v>
      </c>
      <c r="E940" s="90">
        <v>0</v>
      </c>
      <c r="F940" s="90">
        <v>0</v>
      </c>
      <c r="G940" s="90">
        <v>0</v>
      </c>
      <c r="H940" s="90">
        <v>0</v>
      </c>
      <c r="I940" s="90">
        <v>0</v>
      </c>
      <c r="J940" s="90">
        <v>0</v>
      </c>
      <c r="K940" s="90">
        <v>6.2301414242103292E-5</v>
      </c>
      <c r="L940" s="89" t="b">
        <v>0</v>
      </c>
      <c r="M940" s="42" t="s">
        <v>387</v>
      </c>
      <c r="N940" s="89" t="s">
        <v>386</v>
      </c>
    </row>
    <row r="941" spans="2:14">
      <c r="B941" s="90">
        <v>0</v>
      </c>
      <c r="C941" s="90">
        <v>0</v>
      </c>
      <c r="D941" s="90">
        <v>0</v>
      </c>
      <c r="E941" s="90">
        <v>0</v>
      </c>
      <c r="F941" s="90">
        <v>0</v>
      </c>
      <c r="G941" s="90">
        <v>0</v>
      </c>
      <c r="H941" s="90">
        <v>0</v>
      </c>
      <c r="I941" s="90">
        <v>0</v>
      </c>
      <c r="J941" s="90">
        <v>0</v>
      </c>
      <c r="K941" s="90">
        <v>0</v>
      </c>
      <c r="L941" s="89" t="b">
        <v>0</v>
      </c>
      <c r="M941" s="42" t="s">
        <v>385</v>
      </c>
      <c r="N941" s="89" t="s">
        <v>384</v>
      </c>
    </row>
    <row r="942" spans="2:14">
      <c r="B942" s="90">
        <v>0</v>
      </c>
      <c r="C942" s="90">
        <v>0</v>
      </c>
      <c r="D942" s="90">
        <v>0</v>
      </c>
      <c r="E942" s="90">
        <v>0</v>
      </c>
      <c r="F942" s="90">
        <v>0</v>
      </c>
      <c r="G942" s="90">
        <v>0</v>
      </c>
      <c r="H942" s="90">
        <v>0</v>
      </c>
      <c r="I942" s="90">
        <v>0</v>
      </c>
      <c r="J942" s="90">
        <v>6.2301414242103292E-5</v>
      </c>
      <c r="K942" s="90">
        <v>1.2460282848420658E-4</v>
      </c>
      <c r="L942" s="89" t="b">
        <v>0</v>
      </c>
      <c r="M942" s="42" t="s">
        <v>383</v>
      </c>
      <c r="N942" s="89" t="s">
        <v>382</v>
      </c>
    </row>
    <row r="943" spans="2:14">
      <c r="B943" s="90">
        <v>0</v>
      </c>
      <c r="C943" s="90">
        <v>0</v>
      </c>
      <c r="D943" s="90">
        <v>0</v>
      </c>
      <c r="E943" s="90">
        <v>0</v>
      </c>
      <c r="F943" s="90">
        <v>0</v>
      </c>
      <c r="G943" s="90">
        <v>0</v>
      </c>
      <c r="H943" s="90">
        <v>0</v>
      </c>
      <c r="I943" s="90">
        <v>0</v>
      </c>
      <c r="J943" s="90">
        <v>0</v>
      </c>
      <c r="K943" s="90">
        <v>0</v>
      </c>
      <c r="L943" s="89" t="b">
        <v>0</v>
      </c>
      <c r="M943" s="42" t="s">
        <v>381</v>
      </c>
      <c r="N943" s="89" t="s">
        <v>380</v>
      </c>
    </row>
    <row r="944" spans="2:14">
      <c r="B944" s="90">
        <v>0</v>
      </c>
      <c r="C944" s="90">
        <v>0</v>
      </c>
      <c r="D944" s="90">
        <v>8.7221979938944616E-4</v>
      </c>
      <c r="E944" s="90">
        <v>0</v>
      </c>
      <c r="F944" s="90">
        <v>0</v>
      </c>
      <c r="G944" s="90">
        <v>0</v>
      </c>
      <c r="H944" s="90">
        <v>0</v>
      </c>
      <c r="I944" s="90">
        <v>0</v>
      </c>
      <c r="J944" s="90">
        <v>0</v>
      </c>
      <c r="K944" s="90">
        <v>0</v>
      </c>
      <c r="L944" s="89" t="b">
        <v>0</v>
      </c>
      <c r="M944" s="42" t="s">
        <v>379</v>
      </c>
      <c r="N944" s="89" t="s">
        <v>377</v>
      </c>
    </row>
    <row r="945" spans="2:14">
      <c r="B945" s="90">
        <v>0</v>
      </c>
      <c r="C945" s="90">
        <v>0</v>
      </c>
      <c r="D945" s="90">
        <v>0</v>
      </c>
      <c r="E945" s="90">
        <v>0</v>
      </c>
      <c r="F945" s="90">
        <v>1.2460282848420658E-4</v>
      </c>
      <c r="G945" s="90">
        <v>0</v>
      </c>
      <c r="H945" s="90">
        <v>0</v>
      </c>
      <c r="I945" s="90">
        <v>0</v>
      </c>
      <c r="J945" s="90">
        <v>0</v>
      </c>
      <c r="K945" s="90">
        <v>0</v>
      </c>
      <c r="L945" s="89" t="b">
        <v>0</v>
      </c>
      <c r="M945" s="42" t="s">
        <v>378</v>
      </c>
      <c r="N945" s="89" t="s">
        <v>377</v>
      </c>
    </row>
    <row r="946" spans="2:14">
      <c r="B946" s="90">
        <v>0</v>
      </c>
      <c r="C946" s="90">
        <v>0</v>
      </c>
      <c r="D946" s="90">
        <v>6.2301414242103292E-5</v>
      </c>
      <c r="E946" s="90">
        <v>0</v>
      </c>
      <c r="F946" s="90">
        <v>0</v>
      </c>
      <c r="G946" s="90">
        <v>0</v>
      </c>
      <c r="H946" s="90">
        <v>0</v>
      </c>
      <c r="I946" s="90">
        <v>0</v>
      </c>
      <c r="J946" s="90">
        <v>0</v>
      </c>
      <c r="K946" s="90">
        <v>0</v>
      </c>
      <c r="L946" s="89" t="b">
        <v>0</v>
      </c>
      <c r="M946" s="42" t="s">
        <v>376</v>
      </c>
      <c r="N946" s="89" t="s">
        <v>374</v>
      </c>
    </row>
    <row r="947" spans="2:14">
      <c r="B947" s="90">
        <v>0</v>
      </c>
      <c r="C947" s="90">
        <v>1.2460282848420658E-4</v>
      </c>
      <c r="D947" s="90">
        <v>5.6071272817892969E-4</v>
      </c>
      <c r="E947" s="90">
        <v>0</v>
      </c>
      <c r="F947" s="90">
        <v>0</v>
      </c>
      <c r="G947" s="90">
        <v>0</v>
      </c>
      <c r="H947" s="90">
        <v>0</v>
      </c>
      <c r="I947" s="90">
        <v>0</v>
      </c>
      <c r="J947" s="90">
        <v>0</v>
      </c>
      <c r="K947" s="90">
        <v>0</v>
      </c>
      <c r="L947" s="89" t="b">
        <v>0</v>
      </c>
      <c r="M947" s="42" t="s">
        <v>375</v>
      </c>
      <c r="N947" s="89" t="s">
        <v>374</v>
      </c>
    </row>
    <row r="948" spans="2:14">
      <c r="B948" s="90">
        <v>0</v>
      </c>
      <c r="C948" s="90">
        <v>0</v>
      </c>
      <c r="D948" s="90">
        <v>7.4761697090523955E-4</v>
      </c>
      <c r="E948" s="90">
        <v>0</v>
      </c>
      <c r="F948" s="90">
        <v>0</v>
      </c>
      <c r="G948" s="90">
        <v>0</v>
      </c>
      <c r="H948" s="90">
        <v>1.2460282848420658E-4</v>
      </c>
      <c r="I948" s="90">
        <v>0</v>
      </c>
      <c r="J948" s="90">
        <v>0</v>
      </c>
      <c r="K948" s="90">
        <v>0</v>
      </c>
      <c r="L948" s="89" t="b">
        <v>0</v>
      </c>
      <c r="M948" s="42" t="s">
        <v>373</v>
      </c>
      <c r="N948" s="89" t="s">
        <v>370</v>
      </c>
    </row>
    <row r="949" spans="2:14">
      <c r="B949" s="90">
        <v>3.7380848545261978E-4</v>
      </c>
      <c r="C949" s="90">
        <v>0</v>
      </c>
      <c r="D949" s="90">
        <v>0</v>
      </c>
      <c r="E949" s="90">
        <v>5.6071272817892969E-4</v>
      </c>
      <c r="F949" s="90">
        <v>6.2301414242103292E-5</v>
      </c>
      <c r="G949" s="90">
        <v>0</v>
      </c>
      <c r="H949" s="90">
        <v>0</v>
      </c>
      <c r="I949" s="90">
        <v>0</v>
      </c>
      <c r="J949" s="90">
        <v>0</v>
      </c>
      <c r="K949" s="90">
        <v>0</v>
      </c>
      <c r="L949" s="89" t="b">
        <v>0</v>
      </c>
      <c r="M949" s="42" t="s">
        <v>372</v>
      </c>
      <c r="N949" s="89" t="s">
        <v>370</v>
      </c>
    </row>
    <row r="950" spans="2:14">
      <c r="B950" s="90">
        <v>4.9841131393682633E-4</v>
      </c>
      <c r="C950" s="90">
        <v>0</v>
      </c>
      <c r="D950" s="90">
        <v>1.2460282848420658E-4</v>
      </c>
      <c r="E950" s="90">
        <v>0</v>
      </c>
      <c r="F950" s="90">
        <v>0</v>
      </c>
      <c r="G950" s="90">
        <v>1.2460282848420658E-4</v>
      </c>
      <c r="H950" s="90">
        <v>0</v>
      </c>
      <c r="I950" s="90">
        <v>0</v>
      </c>
      <c r="J950" s="90">
        <v>0</v>
      </c>
      <c r="K950" s="90">
        <v>0</v>
      </c>
      <c r="L950" s="89" t="b">
        <v>0</v>
      </c>
      <c r="M950" s="42" t="s">
        <v>371</v>
      </c>
      <c r="N950" s="89" t="s">
        <v>370</v>
      </c>
    </row>
    <row r="951" spans="2:14">
      <c r="B951" s="90">
        <v>0</v>
      </c>
      <c r="C951" s="90">
        <v>0</v>
      </c>
      <c r="D951" s="90">
        <v>1.2460282848420658E-4</v>
      </c>
      <c r="E951" s="90">
        <v>0</v>
      </c>
      <c r="F951" s="90">
        <v>0</v>
      </c>
      <c r="G951" s="90">
        <v>0</v>
      </c>
      <c r="H951" s="90">
        <v>6.2301414242103294E-4</v>
      </c>
      <c r="I951" s="90">
        <v>7.2892654663260859E-3</v>
      </c>
      <c r="J951" s="90">
        <v>6.853155566631363E-4</v>
      </c>
      <c r="K951" s="90">
        <v>4.9841131393682633E-4</v>
      </c>
      <c r="L951" s="89" t="b">
        <v>0</v>
      </c>
      <c r="M951" s="42" t="s">
        <v>369</v>
      </c>
      <c r="N951" s="89" t="s">
        <v>366</v>
      </c>
    </row>
    <row r="952" spans="2:14">
      <c r="B952" s="90">
        <v>0</v>
      </c>
      <c r="C952" s="90">
        <v>0</v>
      </c>
      <c r="D952" s="90">
        <v>2.4920565696841317E-4</v>
      </c>
      <c r="E952" s="90">
        <v>0</v>
      </c>
      <c r="F952" s="90">
        <v>6.2301414242103292E-5</v>
      </c>
      <c r="G952" s="90">
        <v>0</v>
      </c>
      <c r="H952" s="90">
        <v>0</v>
      </c>
      <c r="I952" s="90">
        <v>7.4761697090523955E-4</v>
      </c>
      <c r="J952" s="90">
        <v>0</v>
      </c>
      <c r="K952" s="90">
        <v>0</v>
      </c>
      <c r="L952" s="89" t="b">
        <v>0</v>
      </c>
      <c r="M952" s="42" t="s">
        <v>368</v>
      </c>
      <c r="N952" s="89" t="s">
        <v>366</v>
      </c>
    </row>
    <row r="953" spans="2:14">
      <c r="B953" s="90">
        <v>0</v>
      </c>
      <c r="C953" s="90">
        <v>0</v>
      </c>
      <c r="D953" s="90">
        <v>0</v>
      </c>
      <c r="E953" s="90">
        <v>0</v>
      </c>
      <c r="F953" s="90">
        <v>0</v>
      </c>
      <c r="G953" s="90">
        <v>0</v>
      </c>
      <c r="H953" s="90">
        <v>4.3610989969472308E-4</v>
      </c>
      <c r="I953" s="90">
        <v>1.2460282848420658E-4</v>
      </c>
      <c r="J953" s="90">
        <v>0</v>
      </c>
      <c r="K953" s="90">
        <v>0</v>
      </c>
      <c r="L953" s="89" t="b">
        <v>0</v>
      </c>
      <c r="M953" s="42" t="s">
        <v>367</v>
      </c>
      <c r="N953" s="89" t="s">
        <v>366</v>
      </c>
    </row>
    <row r="954" spans="2:14">
      <c r="B954" s="90">
        <v>0</v>
      </c>
      <c r="C954" s="90">
        <v>0</v>
      </c>
      <c r="D954" s="90">
        <v>0</v>
      </c>
      <c r="E954" s="90">
        <v>0</v>
      </c>
      <c r="F954" s="90">
        <v>0</v>
      </c>
      <c r="G954" s="90">
        <v>0</v>
      </c>
      <c r="H954" s="90">
        <v>0</v>
      </c>
      <c r="I954" s="90">
        <v>0</v>
      </c>
      <c r="J954" s="90">
        <v>0</v>
      </c>
      <c r="K954" s="90">
        <v>0</v>
      </c>
      <c r="L954" s="89" t="b">
        <v>0</v>
      </c>
      <c r="M954" s="42" t="s">
        <v>365</v>
      </c>
      <c r="N954" s="89" t="s">
        <v>364</v>
      </c>
    </row>
    <row r="955" spans="2:14">
      <c r="B955" s="90">
        <v>0</v>
      </c>
      <c r="C955" s="90">
        <v>0</v>
      </c>
      <c r="D955" s="90">
        <v>4.9841131393682633E-4</v>
      </c>
      <c r="E955" s="90">
        <v>0</v>
      </c>
      <c r="F955" s="90">
        <v>0</v>
      </c>
      <c r="G955" s="90">
        <v>0</v>
      </c>
      <c r="H955" s="90">
        <v>3.7380848545261978E-4</v>
      </c>
      <c r="I955" s="90">
        <v>8.7221979938944616E-4</v>
      </c>
      <c r="J955" s="90">
        <v>0</v>
      </c>
      <c r="K955" s="90">
        <v>0</v>
      </c>
      <c r="L955" s="89" t="b">
        <v>0</v>
      </c>
      <c r="M955" s="42" t="s">
        <v>363</v>
      </c>
      <c r="N955" s="89" t="s">
        <v>361</v>
      </c>
    </row>
    <row r="956" spans="2:14">
      <c r="B956" s="90">
        <v>0</v>
      </c>
      <c r="C956" s="90">
        <v>1.682138184536789E-3</v>
      </c>
      <c r="D956" s="90">
        <v>3.6134820260419909E-3</v>
      </c>
      <c r="E956" s="90">
        <v>0</v>
      </c>
      <c r="F956" s="90">
        <v>0</v>
      </c>
      <c r="G956" s="90">
        <v>0</v>
      </c>
      <c r="H956" s="90">
        <v>4.8595103108840573E-3</v>
      </c>
      <c r="I956" s="90">
        <v>6.292442838452433E-3</v>
      </c>
      <c r="J956" s="90">
        <v>1.8690424272630989E-4</v>
      </c>
      <c r="K956" s="90">
        <v>6.2301414242103294E-4</v>
      </c>
      <c r="L956" s="89" t="b">
        <v>0</v>
      </c>
      <c r="M956" s="42" t="s">
        <v>362</v>
      </c>
      <c r="N956" s="89" t="s">
        <v>361</v>
      </c>
    </row>
    <row r="957" spans="2:14">
      <c r="B957" s="90">
        <v>1.8690424272630989E-4</v>
      </c>
      <c r="C957" s="90">
        <v>0</v>
      </c>
      <c r="D957" s="90">
        <v>0</v>
      </c>
      <c r="E957" s="90">
        <v>6.2301414242103292E-5</v>
      </c>
      <c r="F957" s="90">
        <v>1.2460282848420658E-4</v>
      </c>
      <c r="G957" s="90">
        <v>0</v>
      </c>
      <c r="H957" s="90">
        <v>6.2301414242103292E-5</v>
      </c>
      <c r="I957" s="90">
        <v>0</v>
      </c>
      <c r="J957" s="90">
        <v>0</v>
      </c>
      <c r="K957" s="90">
        <v>0</v>
      </c>
      <c r="L957" s="89" t="b">
        <v>0</v>
      </c>
      <c r="M957" s="42" t="s">
        <v>360</v>
      </c>
      <c r="N957" s="89" t="s">
        <v>359</v>
      </c>
    </row>
    <row r="958" spans="2:14">
      <c r="B958" s="90">
        <v>1.2460282848420658E-4</v>
      </c>
      <c r="C958" s="90">
        <v>0</v>
      </c>
      <c r="D958" s="90">
        <v>0</v>
      </c>
      <c r="E958" s="90">
        <v>0</v>
      </c>
      <c r="F958" s="90">
        <v>0</v>
      </c>
      <c r="G958" s="90">
        <v>0</v>
      </c>
      <c r="H958" s="90">
        <v>0</v>
      </c>
      <c r="I958" s="90">
        <v>0</v>
      </c>
      <c r="J958" s="90">
        <v>0</v>
      </c>
      <c r="K958" s="90">
        <v>0</v>
      </c>
      <c r="L958" s="89" t="b">
        <v>0</v>
      </c>
      <c r="M958" s="42" t="s">
        <v>358</v>
      </c>
      <c r="N958" s="89" t="s">
        <v>356</v>
      </c>
    </row>
    <row r="959" spans="2:14">
      <c r="B959" s="90">
        <v>1.2460282848420658E-4</v>
      </c>
      <c r="C959" s="90">
        <v>0</v>
      </c>
      <c r="D959" s="90">
        <v>0</v>
      </c>
      <c r="E959" s="90">
        <v>0</v>
      </c>
      <c r="F959" s="90">
        <v>0</v>
      </c>
      <c r="G959" s="90">
        <v>6.2301414242103292E-5</v>
      </c>
      <c r="H959" s="90">
        <v>0</v>
      </c>
      <c r="I959" s="90">
        <v>0</v>
      </c>
      <c r="J959" s="90">
        <v>0</v>
      </c>
      <c r="K959" s="90">
        <v>0</v>
      </c>
      <c r="L959" s="89" t="b">
        <v>0</v>
      </c>
      <c r="M959" s="42" t="s">
        <v>357</v>
      </c>
      <c r="N959" s="89" t="s">
        <v>356</v>
      </c>
    </row>
    <row r="960" spans="2:14">
      <c r="B960" s="90">
        <v>0</v>
      </c>
      <c r="C960" s="90">
        <v>0</v>
      </c>
      <c r="D960" s="90">
        <v>0</v>
      </c>
      <c r="E960" s="90">
        <v>3.7380848545261978E-4</v>
      </c>
      <c r="F960" s="90">
        <v>0</v>
      </c>
      <c r="G960" s="90">
        <v>0</v>
      </c>
      <c r="H960" s="90">
        <v>4.4234004111893344E-3</v>
      </c>
      <c r="I960" s="90">
        <v>6.2301414242103292E-5</v>
      </c>
      <c r="J960" s="90">
        <v>0</v>
      </c>
      <c r="K960" s="90">
        <v>0</v>
      </c>
      <c r="L960" s="89" t="b">
        <v>0</v>
      </c>
      <c r="M960" s="42" t="s">
        <v>355</v>
      </c>
      <c r="N960" s="89" t="s">
        <v>353</v>
      </c>
    </row>
    <row r="961" spans="2:14">
      <c r="B961" s="90">
        <v>0</v>
      </c>
      <c r="C961" s="90">
        <v>0</v>
      </c>
      <c r="D961" s="90">
        <v>6.2301414242103292E-5</v>
      </c>
      <c r="E961" s="90">
        <v>0</v>
      </c>
      <c r="F961" s="90">
        <v>0</v>
      </c>
      <c r="G961" s="90">
        <v>0</v>
      </c>
      <c r="H961" s="90">
        <v>1.8690424272630989E-4</v>
      </c>
      <c r="I961" s="90">
        <v>0</v>
      </c>
      <c r="J961" s="90">
        <v>0</v>
      </c>
      <c r="K961" s="90">
        <v>0</v>
      </c>
      <c r="L961" s="89" t="b">
        <v>0</v>
      </c>
      <c r="M961" s="42" t="s">
        <v>354</v>
      </c>
      <c r="N961" s="89" t="s">
        <v>353</v>
      </c>
    </row>
    <row r="962" spans="2:14">
      <c r="B962" s="90">
        <v>0</v>
      </c>
      <c r="C962" s="90">
        <v>0</v>
      </c>
      <c r="D962" s="90">
        <v>1.2460282848420658E-4</v>
      </c>
      <c r="E962" s="90">
        <v>0</v>
      </c>
      <c r="F962" s="90">
        <v>0</v>
      </c>
      <c r="G962" s="90">
        <v>0</v>
      </c>
      <c r="H962" s="90">
        <v>2.4920565696841317E-4</v>
      </c>
      <c r="I962" s="90">
        <v>2.1805494984736152E-3</v>
      </c>
      <c r="J962" s="90">
        <v>6.2301414242103292E-5</v>
      </c>
      <c r="K962" s="90">
        <v>1.8690424272630989E-4</v>
      </c>
      <c r="L962" s="89" t="b">
        <v>0</v>
      </c>
      <c r="M962" s="42" t="s">
        <v>352</v>
      </c>
      <c r="N962" s="89" t="s">
        <v>347</v>
      </c>
    </row>
    <row r="963" spans="2:14">
      <c r="B963" s="90">
        <v>0</v>
      </c>
      <c r="C963" s="90">
        <v>2.4920565696841317E-4</v>
      </c>
      <c r="D963" s="90">
        <v>0</v>
      </c>
      <c r="E963" s="90">
        <v>0</v>
      </c>
      <c r="F963" s="90">
        <v>6.2301414242103292E-5</v>
      </c>
      <c r="G963" s="90">
        <v>0</v>
      </c>
      <c r="H963" s="90">
        <v>7.1023612235997756E-3</v>
      </c>
      <c r="I963" s="90">
        <v>3.1150707121051649E-3</v>
      </c>
      <c r="J963" s="90">
        <v>0</v>
      </c>
      <c r="K963" s="90">
        <v>0</v>
      </c>
      <c r="L963" s="89" t="b">
        <v>0</v>
      </c>
      <c r="M963" s="42" t="s">
        <v>351</v>
      </c>
      <c r="N963" s="89" t="s">
        <v>347</v>
      </c>
    </row>
    <row r="964" spans="2:14">
      <c r="B964" s="90">
        <v>0</v>
      </c>
      <c r="C964" s="90">
        <v>0</v>
      </c>
      <c r="D964" s="90">
        <v>0</v>
      </c>
      <c r="E964" s="90">
        <v>0</v>
      </c>
      <c r="F964" s="90">
        <v>0</v>
      </c>
      <c r="G964" s="90">
        <v>0</v>
      </c>
      <c r="H964" s="90">
        <v>8.099183851473428E-4</v>
      </c>
      <c r="I964" s="90">
        <v>1.3083296990841692E-3</v>
      </c>
      <c r="J964" s="90">
        <v>6.2301414242103292E-5</v>
      </c>
      <c r="K964" s="90">
        <v>9.3452121363154941E-4</v>
      </c>
      <c r="L964" s="89" t="b">
        <v>0</v>
      </c>
      <c r="M964" s="42" t="s">
        <v>350</v>
      </c>
      <c r="N964" s="89" t="s">
        <v>347</v>
      </c>
    </row>
    <row r="965" spans="2:14">
      <c r="B965" s="90">
        <v>0</v>
      </c>
      <c r="C965" s="90">
        <v>0</v>
      </c>
      <c r="D965" s="90">
        <v>0</v>
      </c>
      <c r="E965" s="90">
        <v>0</v>
      </c>
      <c r="F965" s="90">
        <v>0</v>
      </c>
      <c r="G965" s="90">
        <v>0</v>
      </c>
      <c r="H965" s="90">
        <v>9.3452121363154941E-4</v>
      </c>
      <c r="I965" s="90">
        <v>9.9682262787365267E-4</v>
      </c>
      <c r="J965" s="90">
        <v>0</v>
      </c>
      <c r="K965" s="90">
        <v>1.682138184536789E-3</v>
      </c>
      <c r="L965" s="89" t="b">
        <v>0</v>
      </c>
      <c r="M965" s="42" t="s">
        <v>349</v>
      </c>
      <c r="N965" s="89" t="s">
        <v>347</v>
      </c>
    </row>
    <row r="966" spans="2:14">
      <c r="B966" s="90">
        <v>0</v>
      </c>
      <c r="C966" s="90">
        <v>0</v>
      </c>
      <c r="D966" s="90">
        <v>0</v>
      </c>
      <c r="E966" s="90">
        <v>0</v>
      </c>
      <c r="F966" s="90">
        <v>0</v>
      </c>
      <c r="G966" s="90">
        <v>0</v>
      </c>
      <c r="H966" s="90">
        <v>0</v>
      </c>
      <c r="I966" s="90">
        <v>0</v>
      </c>
      <c r="J966" s="90">
        <v>0</v>
      </c>
      <c r="K966" s="90">
        <v>0</v>
      </c>
      <c r="L966" s="89" t="b">
        <v>0</v>
      </c>
      <c r="M966" s="42" t="s">
        <v>348</v>
      </c>
      <c r="N966" s="89" t="s">
        <v>347</v>
      </c>
    </row>
    <row r="967" spans="2:14">
      <c r="B967" s="90">
        <v>0</v>
      </c>
      <c r="C967" s="90">
        <v>0</v>
      </c>
      <c r="D967" s="90">
        <v>4.3610989969472308E-4</v>
      </c>
      <c r="E967" s="90">
        <v>0</v>
      </c>
      <c r="F967" s="90">
        <v>0</v>
      </c>
      <c r="G967" s="90">
        <v>0</v>
      </c>
      <c r="H967" s="90">
        <v>0</v>
      </c>
      <c r="I967" s="90">
        <v>4.3610989969472308E-4</v>
      </c>
      <c r="J967" s="90">
        <v>6.2301414242103292E-5</v>
      </c>
      <c r="K967" s="90">
        <v>1.8690424272630989E-4</v>
      </c>
      <c r="L967" s="89" t="b">
        <v>0</v>
      </c>
      <c r="M967" s="42" t="s">
        <v>346</v>
      </c>
      <c r="N967" s="89" t="s">
        <v>344</v>
      </c>
    </row>
    <row r="968" spans="2:14">
      <c r="B968" s="90">
        <v>0</v>
      </c>
      <c r="C968" s="90">
        <v>0</v>
      </c>
      <c r="D968" s="90">
        <v>0</v>
      </c>
      <c r="E968" s="90">
        <v>0</v>
      </c>
      <c r="F968" s="90">
        <v>0</v>
      </c>
      <c r="G968" s="90">
        <v>0</v>
      </c>
      <c r="H968" s="90">
        <v>0</v>
      </c>
      <c r="I968" s="90">
        <v>0</v>
      </c>
      <c r="J968" s="90">
        <v>0</v>
      </c>
      <c r="K968" s="90">
        <v>1.3270201233568002E-2</v>
      </c>
      <c r="L968" s="89" t="b">
        <v>0</v>
      </c>
      <c r="M968" s="42" t="s">
        <v>345</v>
      </c>
      <c r="N968" s="89" t="s">
        <v>344</v>
      </c>
    </row>
    <row r="969" spans="2:14">
      <c r="B969" s="90">
        <v>0</v>
      </c>
      <c r="C969" s="90">
        <v>8.7221979938944616E-4</v>
      </c>
      <c r="D969" s="90">
        <v>1.8690424272630989E-4</v>
      </c>
      <c r="E969" s="90">
        <v>0</v>
      </c>
      <c r="F969" s="90">
        <v>0</v>
      </c>
      <c r="G969" s="90">
        <v>0</v>
      </c>
      <c r="H969" s="90">
        <v>0</v>
      </c>
      <c r="I969" s="90">
        <v>0</v>
      </c>
      <c r="J969" s="90">
        <v>0</v>
      </c>
      <c r="K969" s="90">
        <v>0</v>
      </c>
      <c r="L969" s="89" t="b">
        <v>0</v>
      </c>
      <c r="M969" s="42" t="s">
        <v>343</v>
      </c>
      <c r="N969" s="89" t="s">
        <v>342</v>
      </c>
    </row>
    <row r="970" spans="2:14">
      <c r="B970" s="90">
        <v>0</v>
      </c>
      <c r="C970" s="90">
        <v>7.4761697090523955E-4</v>
      </c>
      <c r="D970" s="90">
        <v>1.7444395987788923E-3</v>
      </c>
      <c r="E970" s="90">
        <v>0</v>
      </c>
      <c r="F970" s="90">
        <v>0</v>
      </c>
      <c r="G970" s="90">
        <v>0</v>
      </c>
      <c r="H970" s="90">
        <v>5.6071272817892969E-4</v>
      </c>
      <c r="I970" s="90">
        <v>1.2460282848420659E-3</v>
      </c>
      <c r="J970" s="90">
        <v>0</v>
      </c>
      <c r="K970" s="90">
        <v>0</v>
      </c>
      <c r="L970" s="89" t="b">
        <v>0</v>
      </c>
      <c r="M970" s="42" t="s">
        <v>341</v>
      </c>
      <c r="N970" s="89" t="s">
        <v>340</v>
      </c>
    </row>
    <row r="971" spans="2:14">
      <c r="B971" s="90">
        <v>0</v>
      </c>
      <c r="C971" s="90">
        <v>6.2301414242103294E-4</v>
      </c>
      <c r="D971" s="90">
        <v>1.3083296990841692E-3</v>
      </c>
      <c r="E971" s="90">
        <v>0</v>
      </c>
      <c r="F971" s="90">
        <v>0</v>
      </c>
      <c r="G971" s="90">
        <v>0</v>
      </c>
      <c r="H971" s="90">
        <v>0</v>
      </c>
      <c r="I971" s="90">
        <v>1.2460282848420658E-4</v>
      </c>
      <c r="J971" s="90">
        <v>0</v>
      </c>
      <c r="K971" s="90">
        <v>2.1805494984736152E-3</v>
      </c>
      <c r="L971" s="89" t="b">
        <v>0</v>
      </c>
      <c r="M971" s="42" t="s">
        <v>339</v>
      </c>
      <c r="N971" s="89" t="s">
        <v>338</v>
      </c>
    </row>
    <row r="972" spans="2:14">
      <c r="B972" s="90">
        <v>0</v>
      </c>
      <c r="C972" s="90">
        <v>0</v>
      </c>
      <c r="D972" s="90">
        <v>0</v>
      </c>
      <c r="E972" s="90">
        <v>0</v>
      </c>
      <c r="F972" s="90">
        <v>0</v>
      </c>
      <c r="G972" s="90">
        <v>0</v>
      </c>
      <c r="H972" s="90">
        <v>0</v>
      </c>
      <c r="I972" s="90">
        <v>0</v>
      </c>
      <c r="J972" s="90">
        <v>0</v>
      </c>
      <c r="K972" s="90">
        <v>0</v>
      </c>
      <c r="L972" s="89" t="b">
        <v>0</v>
      </c>
      <c r="M972" s="42" t="s">
        <v>337</v>
      </c>
      <c r="N972" s="89" t="s">
        <v>336</v>
      </c>
    </row>
    <row r="973" spans="2:14">
      <c r="B973" s="90">
        <v>0</v>
      </c>
      <c r="C973" s="90">
        <v>6.2301414242103292E-5</v>
      </c>
      <c r="D973" s="90">
        <v>0</v>
      </c>
      <c r="E973" s="90">
        <v>0</v>
      </c>
      <c r="F973" s="90">
        <v>1.8690424272630989E-4</v>
      </c>
      <c r="G973" s="90">
        <v>0</v>
      </c>
      <c r="H973" s="90">
        <v>0</v>
      </c>
      <c r="I973" s="90">
        <v>0</v>
      </c>
      <c r="J973" s="90">
        <v>0</v>
      </c>
      <c r="K973" s="90">
        <v>0</v>
      </c>
      <c r="L973" s="89" t="b">
        <v>0</v>
      </c>
      <c r="M973" s="42" t="s">
        <v>335</v>
      </c>
      <c r="N973" s="89" t="s">
        <v>334</v>
      </c>
    </row>
    <row r="974" spans="2:14">
      <c r="B974" s="90">
        <v>6.2301414242103292E-5</v>
      </c>
      <c r="C974" s="90">
        <v>0</v>
      </c>
      <c r="D974" s="90">
        <v>0</v>
      </c>
      <c r="E974" s="90">
        <v>6.2301414242103292E-5</v>
      </c>
      <c r="F974" s="90">
        <v>0</v>
      </c>
      <c r="G974" s="90">
        <v>0</v>
      </c>
      <c r="H974" s="90">
        <v>6.2301414242103292E-5</v>
      </c>
      <c r="I974" s="90">
        <v>1.2460282848420658E-4</v>
      </c>
      <c r="J974" s="90">
        <v>2.4920565696841317E-4</v>
      </c>
      <c r="K974" s="90">
        <v>0</v>
      </c>
      <c r="L974" s="89" t="b">
        <v>0</v>
      </c>
      <c r="M974" s="42" t="s">
        <v>333</v>
      </c>
      <c r="N974" s="89" t="s">
        <v>332</v>
      </c>
    </row>
    <row r="975" spans="2:14">
      <c r="B975" s="90">
        <v>6.2301414242103292E-5</v>
      </c>
      <c r="C975" s="90">
        <v>0</v>
      </c>
      <c r="D975" s="90">
        <v>0</v>
      </c>
      <c r="E975" s="90">
        <v>0</v>
      </c>
      <c r="F975" s="90">
        <v>0</v>
      </c>
      <c r="G975" s="90">
        <v>0</v>
      </c>
      <c r="H975" s="90">
        <v>4.2987975827051272E-3</v>
      </c>
      <c r="I975" s="90">
        <v>1.059124042115756E-3</v>
      </c>
      <c r="J975" s="90">
        <v>1.8690424272630989E-4</v>
      </c>
      <c r="K975" s="90">
        <v>2.4920565696841317E-4</v>
      </c>
      <c r="L975" s="89" t="b">
        <v>0</v>
      </c>
      <c r="M975" s="42" t="s">
        <v>331</v>
      </c>
      <c r="N975" s="89" t="s">
        <v>329</v>
      </c>
    </row>
    <row r="976" spans="2:14">
      <c r="B976" s="90">
        <v>0</v>
      </c>
      <c r="C976" s="90">
        <v>0</v>
      </c>
      <c r="D976" s="90">
        <v>0</v>
      </c>
      <c r="E976" s="90">
        <v>0</v>
      </c>
      <c r="F976" s="90">
        <v>6.2301414242103292E-5</v>
      </c>
      <c r="G976" s="90">
        <v>0</v>
      </c>
      <c r="H976" s="90">
        <v>0</v>
      </c>
      <c r="I976" s="90">
        <v>6.2301414242103292E-5</v>
      </c>
      <c r="J976" s="90">
        <v>0</v>
      </c>
      <c r="K976" s="90">
        <v>0</v>
      </c>
      <c r="L976" s="89" t="b">
        <v>0</v>
      </c>
      <c r="M976" s="42" t="s">
        <v>330</v>
      </c>
      <c r="N976" s="89" t="s">
        <v>329</v>
      </c>
    </row>
    <row r="977" spans="2:14">
      <c r="B977" s="90">
        <v>6.2301414242103292E-5</v>
      </c>
      <c r="C977" s="90">
        <v>0</v>
      </c>
      <c r="D977" s="90">
        <v>0</v>
      </c>
      <c r="E977" s="90">
        <v>0</v>
      </c>
      <c r="F977" s="90">
        <v>0</v>
      </c>
      <c r="G977" s="90">
        <v>0</v>
      </c>
      <c r="H977" s="90">
        <v>4.8595103108840573E-3</v>
      </c>
      <c r="I977" s="90">
        <v>0</v>
      </c>
      <c r="J977" s="90">
        <v>0</v>
      </c>
      <c r="K977" s="90">
        <v>6.2301414242103292E-5</v>
      </c>
      <c r="L977" s="89" t="b">
        <v>0</v>
      </c>
      <c r="M977" s="42" t="s">
        <v>328</v>
      </c>
      <c r="N977" s="89" t="s">
        <v>326</v>
      </c>
    </row>
    <row r="978" spans="2:14">
      <c r="B978" s="90">
        <v>0</v>
      </c>
      <c r="C978" s="90">
        <v>0</v>
      </c>
      <c r="D978" s="90">
        <v>2.4920565696841317E-4</v>
      </c>
      <c r="E978" s="90">
        <v>0</v>
      </c>
      <c r="F978" s="90">
        <v>0</v>
      </c>
      <c r="G978" s="90">
        <v>0</v>
      </c>
      <c r="H978" s="90">
        <v>0</v>
      </c>
      <c r="I978" s="90">
        <v>6.2301414242103292E-5</v>
      </c>
      <c r="J978" s="90">
        <v>3.6757834402840945E-3</v>
      </c>
      <c r="K978" s="90">
        <v>0</v>
      </c>
      <c r="L978" s="89" t="b">
        <v>0</v>
      </c>
      <c r="M978" s="42" t="s">
        <v>327</v>
      </c>
      <c r="N978" s="89" t="s">
        <v>326</v>
      </c>
    </row>
    <row r="979" spans="2:14">
      <c r="B979" s="90">
        <v>1.2460282848420658E-4</v>
      </c>
      <c r="C979" s="90">
        <v>0</v>
      </c>
      <c r="D979" s="90">
        <v>0</v>
      </c>
      <c r="E979" s="90">
        <v>0</v>
      </c>
      <c r="F979" s="90">
        <v>0</v>
      </c>
      <c r="G979" s="90">
        <v>6.2301414242103292E-5</v>
      </c>
      <c r="H979" s="90">
        <v>0</v>
      </c>
      <c r="I979" s="90">
        <v>3.7380848545261978E-4</v>
      </c>
      <c r="J979" s="90">
        <v>3.7380848545261978E-4</v>
      </c>
      <c r="K979" s="90">
        <v>2.4920565696841317E-4</v>
      </c>
      <c r="L979" s="89" t="b">
        <v>0</v>
      </c>
      <c r="M979" s="42" t="s">
        <v>325</v>
      </c>
      <c r="N979" s="89" t="s">
        <v>321</v>
      </c>
    </row>
    <row r="980" spans="2:14">
      <c r="B980" s="90">
        <v>0</v>
      </c>
      <c r="C980" s="90">
        <v>0</v>
      </c>
      <c r="D980" s="90">
        <v>0</v>
      </c>
      <c r="E980" s="90">
        <v>0</v>
      </c>
      <c r="F980" s="90">
        <v>0</v>
      </c>
      <c r="G980" s="90">
        <v>0</v>
      </c>
      <c r="H980" s="90">
        <v>0</v>
      </c>
      <c r="I980" s="90">
        <v>0</v>
      </c>
      <c r="J980" s="90">
        <v>0</v>
      </c>
      <c r="K980" s="90">
        <v>0</v>
      </c>
      <c r="L980" s="89" t="b">
        <v>0</v>
      </c>
      <c r="M980" s="42" t="s">
        <v>324</v>
      </c>
      <c r="N980" s="89" t="s">
        <v>321</v>
      </c>
    </row>
    <row r="981" spans="2:14">
      <c r="B981" s="90">
        <v>0</v>
      </c>
      <c r="C981" s="90">
        <v>0</v>
      </c>
      <c r="D981" s="90">
        <v>0</v>
      </c>
      <c r="E981" s="90">
        <v>0</v>
      </c>
      <c r="F981" s="90">
        <v>0</v>
      </c>
      <c r="G981" s="90">
        <v>0</v>
      </c>
      <c r="H981" s="90">
        <v>0</v>
      </c>
      <c r="I981" s="90">
        <v>6.2301414242103292E-5</v>
      </c>
      <c r="J981" s="90">
        <v>0</v>
      </c>
      <c r="K981" s="90">
        <v>0</v>
      </c>
      <c r="L981" s="89" t="b">
        <v>0</v>
      </c>
      <c r="M981" s="42" t="s">
        <v>323</v>
      </c>
      <c r="N981" s="89" t="s">
        <v>321</v>
      </c>
    </row>
    <row r="982" spans="2:14">
      <c r="B982" s="90">
        <v>0</v>
      </c>
      <c r="C982" s="90">
        <v>0</v>
      </c>
      <c r="D982" s="90">
        <v>0</v>
      </c>
      <c r="E982" s="90">
        <v>0</v>
      </c>
      <c r="F982" s="90">
        <v>0</v>
      </c>
      <c r="G982" s="90">
        <v>0</v>
      </c>
      <c r="H982" s="90">
        <v>0</v>
      </c>
      <c r="I982" s="90">
        <v>0</v>
      </c>
      <c r="J982" s="90">
        <v>6.2301414242103292E-5</v>
      </c>
      <c r="K982" s="90">
        <v>0</v>
      </c>
      <c r="L982" s="89" t="b">
        <v>0</v>
      </c>
      <c r="M982" s="42" t="s">
        <v>322</v>
      </c>
      <c r="N982" s="89" t="s">
        <v>321</v>
      </c>
    </row>
    <row r="983" spans="2:14">
      <c r="B983" s="90">
        <v>0</v>
      </c>
      <c r="C983" s="90">
        <v>6.2301414242103292E-5</v>
      </c>
      <c r="D983" s="90">
        <v>6.2301414242103292E-5</v>
      </c>
      <c r="E983" s="90">
        <v>0</v>
      </c>
      <c r="F983" s="90">
        <v>0</v>
      </c>
      <c r="G983" s="90">
        <v>0</v>
      </c>
      <c r="H983" s="90">
        <v>9.3452121363154941E-4</v>
      </c>
      <c r="I983" s="90">
        <v>0</v>
      </c>
      <c r="J983" s="90">
        <v>3.7380848545261978E-4</v>
      </c>
      <c r="K983" s="90">
        <v>0</v>
      </c>
      <c r="L983" s="89" t="b">
        <v>0</v>
      </c>
      <c r="M983" s="42" t="s">
        <v>320</v>
      </c>
      <c r="N983" s="89" t="s">
        <v>319</v>
      </c>
    </row>
    <row r="984" spans="2:14">
      <c r="B984" s="90">
        <v>0</v>
      </c>
      <c r="C984" s="90">
        <v>0</v>
      </c>
      <c r="D984" s="90">
        <v>4.2364961684630241E-3</v>
      </c>
      <c r="E984" s="90">
        <v>0</v>
      </c>
      <c r="F984" s="90">
        <v>0</v>
      </c>
      <c r="G984" s="90">
        <v>0</v>
      </c>
      <c r="H984" s="90">
        <v>0</v>
      </c>
      <c r="I984" s="90">
        <v>0</v>
      </c>
      <c r="J984" s="90">
        <v>0</v>
      </c>
      <c r="K984" s="90">
        <v>0</v>
      </c>
      <c r="L984" s="89" t="b">
        <v>0</v>
      </c>
      <c r="M984" s="42" t="s">
        <v>318</v>
      </c>
      <c r="N984" s="89" t="s">
        <v>315</v>
      </c>
    </row>
    <row r="985" spans="2:14">
      <c r="B985" s="90">
        <v>0</v>
      </c>
      <c r="C985" s="90">
        <v>0</v>
      </c>
      <c r="D985" s="90">
        <v>0</v>
      </c>
      <c r="E985" s="90">
        <v>0</v>
      </c>
      <c r="F985" s="90">
        <v>2.9281664693788551E-3</v>
      </c>
      <c r="G985" s="90">
        <v>0</v>
      </c>
      <c r="H985" s="90">
        <v>0</v>
      </c>
      <c r="I985" s="90">
        <v>0</v>
      </c>
      <c r="J985" s="90">
        <v>0</v>
      </c>
      <c r="K985" s="90">
        <v>0</v>
      </c>
      <c r="L985" s="89" t="b">
        <v>0</v>
      </c>
      <c r="M985" s="42" t="s">
        <v>317</v>
      </c>
      <c r="N985" s="89" t="s">
        <v>315</v>
      </c>
    </row>
    <row r="986" spans="2:14">
      <c r="B986" s="90">
        <v>0</v>
      </c>
      <c r="C986" s="90">
        <v>0</v>
      </c>
      <c r="D986" s="90">
        <v>0</v>
      </c>
      <c r="E986" s="90">
        <v>0</v>
      </c>
      <c r="F986" s="90">
        <v>0</v>
      </c>
      <c r="G986" s="90">
        <v>0</v>
      </c>
      <c r="H986" s="90">
        <v>0</v>
      </c>
      <c r="I986" s="90">
        <v>0</v>
      </c>
      <c r="J986" s="90">
        <v>0</v>
      </c>
      <c r="K986" s="90">
        <v>0</v>
      </c>
      <c r="L986" s="89" t="b">
        <v>0</v>
      </c>
      <c r="M986" s="42" t="s">
        <v>316</v>
      </c>
      <c r="N986" s="89" t="s">
        <v>315</v>
      </c>
    </row>
    <row r="987" spans="2:14">
      <c r="B987" s="90">
        <v>0</v>
      </c>
      <c r="C987" s="90">
        <v>0</v>
      </c>
      <c r="D987" s="90">
        <v>0</v>
      </c>
      <c r="E987" s="90">
        <v>0</v>
      </c>
      <c r="F987" s="90">
        <v>0</v>
      </c>
      <c r="G987" s="90">
        <v>0</v>
      </c>
      <c r="H987" s="90">
        <v>0</v>
      </c>
      <c r="I987" s="90">
        <v>0</v>
      </c>
      <c r="J987" s="90">
        <v>2.4920565696841317E-4</v>
      </c>
      <c r="K987" s="90">
        <v>1.2460282848420658E-4</v>
      </c>
      <c r="L987" s="89" t="b">
        <v>0</v>
      </c>
      <c r="M987" s="42" t="s">
        <v>314</v>
      </c>
      <c r="N987" s="89" t="s">
        <v>313</v>
      </c>
    </row>
    <row r="988" spans="2:14">
      <c r="B988" s="90">
        <v>0</v>
      </c>
      <c r="C988" s="90">
        <v>6.2301414242103292E-5</v>
      </c>
      <c r="D988" s="90">
        <v>3.1150707121051647E-4</v>
      </c>
      <c r="E988" s="90">
        <v>0</v>
      </c>
      <c r="F988" s="90">
        <v>0</v>
      </c>
      <c r="G988" s="90">
        <v>0</v>
      </c>
      <c r="H988" s="90">
        <v>0</v>
      </c>
      <c r="I988" s="90">
        <v>0</v>
      </c>
      <c r="J988" s="90">
        <v>1.2460282848420658E-4</v>
      </c>
      <c r="K988" s="90">
        <v>1.8690424272630989E-4</v>
      </c>
      <c r="L988" s="89" t="b">
        <v>0</v>
      </c>
      <c r="M988" s="42" t="s">
        <v>312</v>
      </c>
      <c r="N988" s="89" t="s">
        <v>311</v>
      </c>
    </row>
    <row r="989" spans="2:14">
      <c r="B989" s="90">
        <v>0</v>
      </c>
      <c r="C989" s="90">
        <v>6.2301414242103292E-5</v>
      </c>
      <c r="D989" s="90">
        <v>0</v>
      </c>
      <c r="E989" s="90">
        <v>0</v>
      </c>
      <c r="F989" s="90">
        <v>6.2301414242103292E-5</v>
      </c>
      <c r="G989" s="90">
        <v>0</v>
      </c>
      <c r="H989" s="90">
        <v>0</v>
      </c>
      <c r="I989" s="90">
        <v>3.1150707121051647E-4</v>
      </c>
      <c r="J989" s="90">
        <v>4.3610989969472308E-4</v>
      </c>
      <c r="K989" s="90">
        <v>0</v>
      </c>
      <c r="L989" s="89" t="b">
        <v>0</v>
      </c>
      <c r="M989" s="42" t="s">
        <v>310</v>
      </c>
      <c r="N989" s="89" t="s">
        <v>309</v>
      </c>
    </row>
    <row r="990" spans="2:14">
      <c r="B990" s="90">
        <v>0</v>
      </c>
      <c r="C990" s="90">
        <v>0</v>
      </c>
      <c r="D990" s="90">
        <v>0</v>
      </c>
      <c r="E990" s="90">
        <v>0</v>
      </c>
      <c r="F990" s="90">
        <v>0</v>
      </c>
      <c r="G990" s="90">
        <v>4.3610989969472308E-4</v>
      </c>
      <c r="H990" s="90">
        <v>0</v>
      </c>
      <c r="I990" s="90">
        <v>0</v>
      </c>
      <c r="J990" s="90">
        <v>0</v>
      </c>
      <c r="K990" s="90">
        <v>6.2301414242103292E-5</v>
      </c>
      <c r="L990" s="89" t="b">
        <v>0</v>
      </c>
      <c r="M990" s="42" t="s">
        <v>308</v>
      </c>
      <c r="N990" s="89" t="s">
        <v>307</v>
      </c>
    </row>
    <row r="991" spans="2:14">
      <c r="B991" s="90">
        <v>6.2301414242103294E-4</v>
      </c>
      <c r="C991" s="90">
        <v>0</v>
      </c>
      <c r="D991" s="90">
        <v>0</v>
      </c>
      <c r="E991" s="90">
        <v>0</v>
      </c>
      <c r="F991" s="90">
        <v>0</v>
      </c>
      <c r="G991" s="90">
        <v>0</v>
      </c>
      <c r="H991" s="90">
        <v>0</v>
      </c>
      <c r="I991" s="90">
        <v>6.2301414242103292E-5</v>
      </c>
      <c r="J991" s="90">
        <v>0</v>
      </c>
      <c r="K991" s="90">
        <v>0</v>
      </c>
      <c r="L991" s="89" t="b">
        <v>0</v>
      </c>
      <c r="M991" s="42" t="s">
        <v>306</v>
      </c>
      <c r="N991" s="89" t="s">
        <v>301</v>
      </c>
    </row>
    <row r="992" spans="2:14">
      <c r="B992" s="90">
        <v>1.2460282848420658E-4</v>
      </c>
      <c r="C992" s="90">
        <v>0</v>
      </c>
      <c r="D992" s="90">
        <v>1.2460282848420658E-4</v>
      </c>
      <c r="E992" s="90">
        <v>0</v>
      </c>
      <c r="F992" s="90">
        <v>0</v>
      </c>
      <c r="G992" s="90">
        <v>0</v>
      </c>
      <c r="H992" s="90">
        <v>6.2301414242103292E-5</v>
      </c>
      <c r="I992" s="90">
        <v>7.4761697090523955E-4</v>
      </c>
      <c r="J992" s="90">
        <v>1.2460282848420658E-4</v>
      </c>
      <c r="K992" s="90">
        <v>1.8690424272630989E-4</v>
      </c>
      <c r="L992" s="89" t="b">
        <v>0</v>
      </c>
      <c r="M992" s="42" t="s">
        <v>305</v>
      </c>
      <c r="N992" s="89" t="s">
        <v>301</v>
      </c>
    </row>
    <row r="993" spans="2:14">
      <c r="B993" s="90">
        <v>0</v>
      </c>
      <c r="C993" s="90">
        <v>6.2301414242103292E-5</v>
      </c>
      <c r="D993" s="90">
        <v>0</v>
      </c>
      <c r="E993" s="90">
        <v>0</v>
      </c>
      <c r="F993" s="90">
        <v>0</v>
      </c>
      <c r="G993" s="90">
        <v>6.2301414242103292E-5</v>
      </c>
      <c r="H993" s="90">
        <v>0</v>
      </c>
      <c r="I993" s="90">
        <v>0</v>
      </c>
      <c r="J993" s="90">
        <v>0</v>
      </c>
      <c r="K993" s="90">
        <v>0</v>
      </c>
      <c r="L993" s="89" t="b">
        <v>0</v>
      </c>
      <c r="M993" s="42" t="s">
        <v>304</v>
      </c>
      <c r="N993" s="89" t="s">
        <v>301</v>
      </c>
    </row>
    <row r="994" spans="2:14">
      <c r="B994" s="90">
        <v>0</v>
      </c>
      <c r="C994" s="90">
        <v>0</v>
      </c>
      <c r="D994" s="90">
        <v>0</v>
      </c>
      <c r="E994" s="90">
        <v>0</v>
      </c>
      <c r="F994" s="90">
        <v>0</v>
      </c>
      <c r="G994" s="90">
        <v>0</v>
      </c>
      <c r="H994" s="90">
        <v>0</v>
      </c>
      <c r="I994" s="90">
        <v>0</v>
      </c>
      <c r="J994" s="90">
        <v>0</v>
      </c>
      <c r="K994" s="90">
        <v>0</v>
      </c>
      <c r="L994" s="89" t="b">
        <v>0</v>
      </c>
      <c r="M994" s="42" t="s">
        <v>303</v>
      </c>
      <c r="N994" s="89" t="s">
        <v>301</v>
      </c>
    </row>
    <row r="995" spans="2:14">
      <c r="B995" s="90">
        <v>0</v>
      </c>
      <c r="C995" s="90">
        <v>0</v>
      </c>
      <c r="D995" s="90">
        <v>0</v>
      </c>
      <c r="E995" s="90">
        <v>0</v>
      </c>
      <c r="F995" s="90">
        <v>0</v>
      </c>
      <c r="G995" s="90">
        <v>0</v>
      </c>
      <c r="H995" s="90">
        <v>0</v>
      </c>
      <c r="I995" s="90">
        <v>0</v>
      </c>
      <c r="J995" s="90">
        <v>0</v>
      </c>
      <c r="K995" s="90">
        <v>0</v>
      </c>
      <c r="L995" s="89" t="b">
        <v>0</v>
      </c>
      <c r="M995" s="42" t="s">
        <v>302</v>
      </c>
      <c r="N995" s="89" t="s">
        <v>301</v>
      </c>
    </row>
    <row r="996" spans="2:14">
      <c r="B996" s="90">
        <v>0</v>
      </c>
      <c r="C996" s="90">
        <v>0</v>
      </c>
      <c r="D996" s="90">
        <v>0</v>
      </c>
      <c r="E996" s="90">
        <v>0</v>
      </c>
      <c r="F996" s="90">
        <v>0</v>
      </c>
      <c r="G996" s="90">
        <v>0</v>
      </c>
      <c r="H996" s="90">
        <v>0</v>
      </c>
      <c r="I996" s="90">
        <v>5.6071272817892969E-4</v>
      </c>
      <c r="J996" s="90">
        <v>1.1837268705999625E-3</v>
      </c>
      <c r="K996" s="90">
        <v>1.2460282848420658E-4</v>
      </c>
      <c r="L996" s="89" t="b">
        <v>0</v>
      </c>
      <c r="M996" s="42" t="s">
        <v>300</v>
      </c>
      <c r="N996" s="89" t="s">
        <v>299</v>
      </c>
    </row>
    <row r="997" spans="2:14">
      <c r="B997" s="90">
        <v>0</v>
      </c>
      <c r="C997" s="90">
        <v>0</v>
      </c>
      <c r="D997" s="90">
        <v>1.8690424272630989E-4</v>
      </c>
      <c r="E997" s="90">
        <v>0</v>
      </c>
      <c r="F997" s="90">
        <v>0</v>
      </c>
      <c r="G997" s="90">
        <v>0</v>
      </c>
      <c r="H997" s="90">
        <v>7.4761697090523955E-4</v>
      </c>
      <c r="I997" s="90">
        <v>4.9841131393682633E-4</v>
      </c>
      <c r="J997" s="90">
        <v>2.4920565696841317E-4</v>
      </c>
      <c r="K997" s="90">
        <v>1.8690424272630989E-4</v>
      </c>
      <c r="L997" s="89" t="b">
        <v>0</v>
      </c>
      <c r="M997" s="42" t="s">
        <v>298</v>
      </c>
      <c r="N997" s="89" t="s">
        <v>289</v>
      </c>
    </row>
    <row r="998" spans="2:14">
      <c r="B998" s="90">
        <v>0</v>
      </c>
      <c r="C998" s="90">
        <v>0</v>
      </c>
      <c r="D998" s="90">
        <v>1.2460282848420658E-4</v>
      </c>
      <c r="E998" s="90">
        <v>0</v>
      </c>
      <c r="F998" s="90">
        <v>0</v>
      </c>
      <c r="G998" s="90">
        <v>0</v>
      </c>
      <c r="H998" s="90">
        <v>1.7444395987788923E-3</v>
      </c>
      <c r="I998" s="90">
        <v>1.8690424272630989E-4</v>
      </c>
      <c r="J998" s="90">
        <v>4.1118933399788178E-3</v>
      </c>
      <c r="K998" s="90">
        <v>6.2301414242103292E-5</v>
      </c>
      <c r="L998" s="89" t="b">
        <v>0</v>
      </c>
      <c r="M998" s="42" t="s">
        <v>297</v>
      </c>
      <c r="N998" s="89" t="s">
        <v>289</v>
      </c>
    </row>
    <row r="999" spans="2:14">
      <c r="B999" s="90">
        <v>0</v>
      </c>
      <c r="C999" s="90">
        <v>0</v>
      </c>
      <c r="D999" s="90">
        <v>0</v>
      </c>
      <c r="E999" s="90">
        <v>0</v>
      </c>
      <c r="F999" s="90">
        <v>6.2301414242103292E-5</v>
      </c>
      <c r="G999" s="90">
        <v>0</v>
      </c>
      <c r="H999" s="90">
        <v>2.4920565696841317E-4</v>
      </c>
      <c r="I999" s="90">
        <v>0</v>
      </c>
      <c r="J999" s="90">
        <v>0</v>
      </c>
      <c r="K999" s="90">
        <v>6.2301414242103292E-5</v>
      </c>
      <c r="L999" s="89" t="b">
        <v>0</v>
      </c>
      <c r="M999" s="42" t="s">
        <v>296</v>
      </c>
      <c r="N999" s="89" t="s">
        <v>289</v>
      </c>
    </row>
    <row r="1000" spans="2:14">
      <c r="B1000" s="90">
        <v>6.2301414242103292E-5</v>
      </c>
      <c r="C1000" s="90">
        <v>0</v>
      </c>
      <c r="D1000" s="90">
        <v>6.2301414242103292E-5</v>
      </c>
      <c r="E1000" s="90">
        <v>0</v>
      </c>
      <c r="F1000" s="90">
        <v>0</v>
      </c>
      <c r="G1000" s="90">
        <v>0</v>
      </c>
      <c r="H1000" s="90">
        <v>3.7380848545261978E-4</v>
      </c>
      <c r="I1000" s="90">
        <v>6.2301414242103292E-5</v>
      </c>
      <c r="J1000" s="90">
        <v>3.8003862687683012E-3</v>
      </c>
      <c r="K1000" s="90">
        <v>2.1805494984736152E-3</v>
      </c>
      <c r="L1000" s="89" t="b">
        <v>0</v>
      </c>
      <c r="M1000" s="42" t="s">
        <v>295</v>
      </c>
      <c r="N1000" s="89" t="s">
        <v>289</v>
      </c>
    </row>
    <row r="1001" spans="2:14">
      <c r="B1001" s="90">
        <v>0</v>
      </c>
      <c r="C1001" s="90">
        <v>6.2301414242103292E-5</v>
      </c>
      <c r="D1001" s="90">
        <v>0</v>
      </c>
      <c r="E1001" s="90">
        <v>0</v>
      </c>
      <c r="F1001" s="90">
        <v>6.2301414242103292E-5</v>
      </c>
      <c r="G1001" s="90">
        <v>0</v>
      </c>
      <c r="H1001" s="90">
        <v>3.1150707121051647E-4</v>
      </c>
      <c r="I1001" s="90">
        <v>6.2301414242103292E-5</v>
      </c>
      <c r="J1001" s="90">
        <v>1.6198367702946856E-3</v>
      </c>
      <c r="K1001" s="90">
        <v>1.2460282848420658E-4</v>
      </c>
      <c r="L1001" s="89" t="b">
        <v>0</v>
      </c>
      <c r="M1001" s="42" t="s">
        <v>294</v>
      </c>
      <c r="N1001" s="89" t="s">
        <v>289</v>
      </c>
    </row>
    <row r="1002" spans="2:14">
      <c r="B1002" s="90">
        <v>0</v>
      </c>
      <c r="C1002" s="90">
        <v>6.2301414242103292E-5</v>
      </c>
      <c r="D1002" s="90">
        <v>4.9841131393682633E-4</v>
      </c>
      <c r="E1002" s="90">
        <v>0</v>
      </c>
      <c r="F1002" s="90">
        <v>0</v>
      </c>
      <c r="G1002" s="90">
        <v>4.9841131393682633E-4</v>
      </c>
      <c r="H1002" s="90">
        <v>2.5543579839262349E-3</v>
      </c>
      <c r="I1002" s="90">
        <v>0</v>
      </c>
      <c r="J1002" s="90">
        <v>1.925113700080992E-2</v>
      </c>
      <c r="K1002" s="90">
        <v>1.6945984673852096E-2</v>
      </c>
      <c r="L1002" s="89" t="b">
        <v>0</v>
      </c>
      <c r="M1002" s="42" t="s">
        <v>293</v>
      </c>
      <c r="N1002" s="89" t="s">
        <v>289</v>
      </c>
    </row>
    <row r="1003" spans="2:14">
      <c r="B1003" s="90">
        <v>0</v>
      </c>
      <c r="C1003" s="90">
        <v>0</v>
      </c>
      <c r="D1003" s="90">
        <v>0</v>
      </c>
      <c r="E1003" s="90">
        <v>0</v>
      </c>
      <c r="F1003" s="90">
        <v>0</v>
      </c>
      <c r="G1003" s="90">
        <v>0</v>
      </c>
      <c r="H1003" s="90">
        <v>0</v>
      </c>
      <c r="I1003" s="90">
        <v>0</v>
      </c>
      <c r="J1003" s="90">
        <v>5.6071272817892969E-4</v>
      </c>
      <c r="K1003" s="90">
        <v>4.9841131393682633E-4</v>
      </c>
      <c r="L1003" s="89" t="b">
        <v>0</v>
      </c>
      <c r="M1003" s="42" t="s">
        <v>292</v>
      </c>
      <c r="N1003" s="89" t="s">
        <v>289</v>
      </c>
    </row>
    <row r="1004" spans="2:14">
      <c r="B1004" s="90">
        <v>0</v>
      </c>
      <c r="C1004" s="90">
        <v>0</v>
      </c>
      <c r="D1004" s="90">
        <v>0</v>
      </c>
      <c r="E1004" s="90">
        <v>0</v>
      </c>
      <c r="F1004" s="90">
        <v>0</v>
      </c>
      <c r="G1004" s="90">
        <v>0</v>
      </c>
      <c r="H1004" s="90">
        <v>1.8690424272630989E-4</v>
      </c>
      <c r="I1004" s="90">
        <v>6.2301414242103292E-5</v>
      </c>
      <c r="J1004" s="90">
        <v>0</v>
      </c>
      <c r="K1004" s="90">
        <v>0</v>
      </c>
      <c r="L1004" s="89" t="b">
        <v>0</v>
      </c>
      <c r="M1004" s="42" t="s">
        <v>291</v>
      </c>
      <c r="N1004" s="89" t="s">
        <v>289</v>
      </c>
    </row>
    <row r="1005" spans="2:14">
      <c r="B1005" s="90">
        <v>0</v>
      </c>
      <c r="C1005" s="90">
        <v>0</v>
      </c>
      <c r="D1005" s="90">
        <v>0</v>
      </c>
      <c r="E1005" s="90">
        <v>0</v>
      </c>
      <c r="F1005" s="90">
        <v>0</v>
      </c>
      <c r="G1005" s="90">
        <v>0</v>
      </c>
      <c r="H1005" s="90">
        <v>0</v>
      </c>
      <c r="I1005" s="90">
        <v>0</v>
      </c>
      <c r="J1005" s="90">
        <v>0</v>
      </c>
      <c r="K1005" s="90">
        <v>0</v>
      </c>
      <c r="L1005" s="89" t="b">
        <v>0</v>
      </c>
      <c r="M1005" s="42" t="s">
        <v>290</v>
      </c>
      <c r="N1005" s="89" t="s">
        <v>289</v>
      </c>
    </row>
    <row r="1006" spans="2:14">
      <c r="B1006" s="90">
        <v>6.2301414242103292E-5</v>
      </c>
      <c r="C1006" s="90">
        <v>0</v>
      </c>
      <c r="D1006" s="90">
        <v>0</v>
      </c>
      <c r="E1006" s="90">
        <v>0</v>
      </c>
      <c r="F1006" s="90">
        <v>0</v>
      </c>
      <c r="G1006" s="90">
        <v>0</v>
      </c>
      <c r="H1006" s="90">
        <v>3.7380848545261978E-4</v>
      </c>
      <c r="I1006" s="90">
        <v>0</v>
      </c>
      <c r="J1006" s="90">
        <v>1.8690424272630989E-4</v>
      </c>
      <c r="K1006" s="90">
        <v>0</v>
      </c>
      <c r="L1006" s="89" t="b">
        <v>0</v>
      </c>
      <c r="M1006" s="42" t="s">
        <v>288</v>
      </c>
      <c r="N1006" s="89" t="s">
        <v>284</v>
      </c>
    </row>
    <row r="1007" spans="2:14">
      <c r="B1007" s="90">
        <v>0</v>
      </c>
      <c r="C1007" s="90">
        <v>0</v>
      </c>
      <c r="D1007" s="90">
        <v>0</v>
      </c>
      <c r="E1007" s="90">
        <v>0</v>
      </c>
      <c r="F1007" s="90">
        <v>6.2301414242103292E-5</v>
      </c>
      <c r="G1007" s="90">
        <v>0</v>
      </c>
      <c r="H1007" s="90">
        <v>3.9872905114946107E-3</v>
      </c>
      <c r="I1007" s="90">
        <v>0</v>
      </c>
      <c r="J1007" s="90">
        <v>0</v>
      </c>
      <c r="K1007" s="90">
        <v>6.2301414242103292E-5</v>
      </c>
      <c r="L1007" s="89" t="b">
        <v>0</v>
      </c>
      <c r="M1007" s="42" t="s">
        <v>287</v>
      </c>
      <c r="N1007" s="89" t="s">
        <v>284</v>
      </c>
    </row>
    <row r="1008" spans="2:14">
      <c r="B1008" s="90">
        <v>0</v>
      </c>
      <c r="C1008" s="90">
        <v>0</v>
      </c>
      <c r="D1008" s="90">
        <v>0</v>
      </c>
      <c r="E1008" s="90">
        <v>0</v>
      </c>
      <c r="F1008" s="90">
        <v>0</v>
      </c>
      <c r="G1008" s="90">
        <v>0</v>
      </c>
      <c r="H1008" s="90">
        <v>5.6071272817892969E-4</v>
      </c>
      <c r="I1008" s="90">
        <v>6.2301414242103292E-5</v>
      </c>
      <c r="J1008" s="90">
        <v>0</v>
      </c>
      <c r="K1008" s="90">
        <v>6.2301414242103292E-5</v>
      </c>
      <c r="L1008" s="89" t="b">
        <v>0</v>
      </c>
      <c r="M1008" s="42" t="s">
        <v>286</v>
      </c>
      <c r="N1008" s="89" t="s">
        <v>284</v>
      </c>
    </row>
    <row r="1009" spans="2:14">
      <c r="B1009" s="90">
        <v>0</v>
      </c>
      <c r="C1009" s="90">
        <v>0</v>
      </c>
      <c r="D1009" s="90">
        <v>0</v>
      </c>
      <c r="E1009" s="90">
        <v>0</v>
      </c>
      <c r="F1009" s="90">
        <v>0</v>
      </c>
      <c r="G1009" s="90">
        <v>0</v>
      </c>
      <c r="H1009" s="90">
        <v>1.2460282848420658E-4</v>
      </c>
      <c r="I1009" s="90">
        <v>1.2460282848420658E-4</v>
      </c>
      <c r="J1009" s="90">
        <v>0</v>
      </c>
      <c r="K1009" s="90">
        <v>0</v>
      </c>
      <c r="L1009" s="89" t="b">
        <v>0</v>
      </c>
      <c r="M1009" s="42" t="s">
        <v>285</v>
      </c>
      <c r="N1009" s="89" t="s">
        <v>284</v>
      </c>
    </row>
    <row r="1010" spans="2:14">
      <c r="B1010" s="90">
        <v>0</v>
      </c>
      <c r="C1010" s="90">
        <v>6.2301414242103292E-5</v>
      </c>
      <c r="D1010" s="90">
        <v>0</v>
      </c>
      <c r="E1010" s="90">
        <v>6.2301414242103292E-5</v>
      </c>
      <c r="F1010" s="90">
        <v>0</v>
      </c>
      <c r="G1010" s="90">
        <v>6.2301414242103292E-5</v>
      </c>
      <c r="H1010" s="90">
        <v>3.9872905114946107E-3</v>
      </c>
      <c r="I1010" s="90">
        <v>2.1805494984736152E-3</v>
      </c>
      <c r="J1010" s="90">
        <v>1.1837268705999625E-3</v>
      </c>
      <c r="K1010" s="90">
        <v>3.1150707121051647E-4</v>
      </c>
      <c r="L1010" s="89" t="b">
        <v>0</v>
      </c>
      <c r="M1010" s="42" t="s">
        <v>283</v>
      </c>
      <c r="N1010" s="89" t="s">
        <v>282</v>
      </c>
    </row>
    <row r="1011" spans="2:14">
      <c r="B1011" s="90">
        <v>0</v>
      </c>
      <c r="C1011" s="90">
        <v>0</v>
      </c>
      <c r="D1011" s="90">
        <v>1.2460282848420658E-4</v>
      </c>
      <c r="E1011" s="90">
        <v>0</v>
      </c>
      <c r="F1011" s="90">
        <v>0</v>
      </c>
      <c r="G1011" s="90">
        <v>0</v>
      </c>
      <c r="H1011" s="90">
        <v>1.7444395987788923E-3</v>
      </c>
      <c r="I1011" s="90">
        <v>4.3610989969472308E-4</v>
      </c>
      <c r="J1011" s="90">
        <v>5.6071272817892969E-4</v>
      </c>
      <c r="K1011" s="90">
        <v>6.6662513239050527E-3</v>
      </c>
      <c r="L1011" s="89" t="b">
        <v>0</v>
      </c>
      <c r="M1011" s="42" t="s">
        <v>281</v>
      </c>
      <c r="N1011" s="89" t="s">
        <v>275</v>
      </c>
    </row>
    <row r="1012" spans="2:14">
      <c r="B1012" s="90">
        <v>6.2301414242103292E-5</v>
      </c>
      <c r="C1012" s="90">
        <v>0</v>
      </c>
      <c r="D1012" s="90">
        <v>6.2301414242103292E-5</v>
      </c>
      <c r="E1012" s="90">
        <v>0</v>
      </c>
      <c r="F1012" s="90">
        <v>0</v>
      </c>
      <c r="G1012" s="90">
        <v>0</v>
      </c>
      <c r="H1012" s="90">
        <v>0</v>
      </c>
      <c r="I1012" s="90">
        <v>0</v>
      </c>
      <c r="J1012" s="90">
        <v>0</v>
      </c>
      <c r="K1012" s="90">
        <v>4.9841131393682633E-4</v>
      </c>
      <c r="L1012" s="89" t="b">
        <v>0</v>
      </c>
      <c r="M1012" s="42" t="s">
        <v>280</v>
      </c>
      <c r="N1012" s="89" t="s">
        <v>275</v>
      </c>
    </row>
    <row r="1013" spans="2:14">
      <c r="B1013" s="90">
        <v>6.2301414242103292E-5</v>
      </c>
      <c r="C1013" s="90">
        <v>0</v>
      </c>
      <c r="D1013" s="90">
        <v>0</v>
      </c>
      <c r="E1013" s="90">
        <v>0</v>
      </c>
      <c r="F1013" s="90">
        <v>4.9841131393682633E-4</v>
      </c>
      <c r="G1013" s="90">
        <v>0</v>
      </c>
      <c r="H1013" s="90">
        <v>2.2428509127157188E-3</v>
      </c>
      <c r="I1013" s="90">
        <v>0</v>
      </c>
      <c r="J1013" s="90">
        <v>6.2301414242103292E-5</v>
      </c>
      <c r="K1013" s="90">
        <v>0</v>
      </c>
      <c r="L1013" s="89" t="b">
        <v>0</v>
      </c>
      <c r="M1013" s="42" t="s">
        <v>279</v>
      </c>
      <c r="N1013" s="89" t="s">
        <v>275</v>
      </c>
    </row>
    <row r="1014" spans="2:14">
      <c r="B1014" s="90">
        <v>6.2301414242103292E-5</v>
      </c>
      <c r="C1014" s="90">
        <v>0</v>
      </c>
      <c r="D1014" s="90">
        <v>0</v>
      </c>
      <c r="E1014" s="90">
        <v>0</v>
      </c>
      <c r="F1014" s="90">
        <v>6.2301414242103292E-5</v>
      </c>
      <c r="G1014" s="90">
        <v>0</v>
      </c>
      <c r="H1014" s="90">
        <v>2.4297551554420286E-3</v>
      </c>
      <c r="I1014" s="90">
        <v>6.2301414242103292E-5</v>
      </c>
      <c r="J1014" s="90">
        <v>0</v>
      </c>
      <c r="K1014" s="90">
        <v>0</v>
      </c>
      <c r="L1014" s="89" t="b">
        <v>0</v>
      </c>
      <c r="M1014" s="42" t="s">
        <v>278</v>
      </c>
      <c r="N1014" s="89" t="s">
        <v>275</v>
      </c>
    </row>
    <row r="1015" spans="2:14">
      <c r="B1015" s="90">
        <v>0</v>
      </c>
      <c r="C1015" s="90">
        <v>0</v>
      </c>
      <c r="D1015" s="90">
        <v>0</v>
      </c>
      <c r="E1015" s="90">
        <v>0</v>
      </c>
      <c r="F1015" s="90">
        <v>0</v>
      </c>
      <c r="G1015" s="90">
        <v>0</v>
      </c>
      <c r="H1015" s="90">
        <v>0</v>
      </c>
      <c r="I1015" s="90">
        <v>3.7380848545261978E-4</v>
      </c>
      <c r="J1015" s="90">
        <v>0</v>
      </c>
      <c r="K1015" s="90">
        <v>6.2301414242103294E-4</v>
      </c>
      <c r="L1015" s="89" t="b">
        <v>0</v>
      </c>
      <c r="M1015" s="42" t="s">
        <v>277</v>
      </c>
      <c r="N1015" s="89" t="s">
        <v>275</v>
      </c>
    </row>
    <row r="1016" spans="2:14">
      <c r="B1016" s="90">
        <v>0</v>
      </c>
      <c r="C1016" s="90">
        <v>0</v>
      </c>
      <c r="D1016" s="90">
        <v>0</v>
      </c>
      <c r="E1016" s="90">
        <v>0</v>
      </c>
      <c r="F1016" s="90">
        <v>0</v>
      </c>
      <c r="G1016" s="90">
        <v>0</v>
      </c>
      <c r="H1016" s="90">
        <v>0</v>
      </c>
      <c r="I1016" s="90">
        <v>0</v>
      </c>
      <c r="J1016" s="90">
        <v>1.2460282848420658E-4</v>
      </c>
      <c r="K1016" s="90">
        <v>6.6039499096629496E-3</v>
      </c>
      <c r="L1016" s="89" t="b">
        <v>0</v>
      </c>
      <c r="M1016" s="42" t="s">
        <v>276</v>
      </c>
      <c r="N1016" s="89" t="s">
        <v>275</v>
      </c>
    </row>
    <row r="1017" spans="2:14">
      <c r="B1017" s="90">
        <v>0</v>
      </c>
      <c r="C1017" s="90">
        <v>3.7380848545261978E-4</v>
      </c>
      <c r="D1017" s="90">
        <v>0</v>
      </c>
      <c r="E1017" s="90">
        <v>0</v>
      </c>
      <c r="F1017" s="90">
        <v>0</v>
      </c>
      <c r="G1017" s="90">
        <v>0</v>
      </c>
      <c r="H1017" s="90">
        <v>1.8690424272630988E-3</v>
      </c>
      <c r="I1017" s="90">
        <v>6.853155566631363E-4</v>
      </c>
      <c r="J1017" s="90">
        <v>6.2301414242103292E-5</v>
      </c>
      <c r="K1017" s="90">
        <v>6.2301414242103292E-5</v>
      </c>
      <c r="L1017" s="89" t="b">
        <v>0</v>
      </c>
      <c r="M1017" s="42" t="s">
        <v>274</v>
      </c>
      <c r="N1017" s="89" t="s">
        <v>272</v>
      </c>
    </row>
    <row r="1018" spans="2:14">
      <c r="B1018" s="90">
        <v>0</v>
      </c>
      <c r="C1018" s="90">
        <v>0</v>
      </c>
      <c r="D1018" s="90">
        <v>0</v>
      </c>
      <c r="E1018" s="90">
        <v>0</v>
      </c>
      <c r="F1018" s="90">
        <v>0</v>
      </c>
      <c r="G1018" s="90">
        <v>0</v>
      </c>
      <c r="H1018" s="90">
        <v>3.7380848545261978E-4</v>
      </c>
      <c r="I1018" s="90">
        <v>0</v>
      </c>
      <c r="J1018" s="90">
        <v>1.2460282848420658E-4</v>
      </c>
      <c r="K1018" s="90">
        <v>6.2301414242103292E-5</v>
      </c>
      <c r="L1018" s="89" t="b">
        <v>0</v>
      </c>
      <c r="M1018" s="42" t="s">
        <v>273</v>
      </c>
      <c r="N1018" s="89" t="s">
        <v>272</v>
      </c>
    </row>
    <row r="1019" spans="2:14">
      <c r="B1019" s="90">
        <v>0</v>
      </c>
      <c r="C1019" s="90">
        <v>1.2460282848420658E-4</v>
      </c>
      <c r="D1019" s="90">
        <v>0</v>
      </c>
      <c r="E1019" s="90">
        <v>0</v>
      </c>
      <c r="F1019" s="90">
        <v>0</v>
      </c>
      <c r="G1019" s="90">
        <v>0</v>
      </c>
      <c r="H1019" s="90">
        <v>0</v>
      </c>
      <c r="I1019" s="90">
        <v>1.2460282848420658E-4</v>
      </c>
      <c r="J1019" s="90">
        <v>0</v>
      </c>
      <c r="K1019" s="90">
        <v>1.8690424272630989E-4</v>
      </c>
      <c r="L1019" s="89" t="b">
        <v>0</v>
      </c>
      <c r="M1019" s="42" t="s">
        <v>271</v>
      </c>
      <c r="N1019" s="89" t="s">
        <v>265</v>
      </c>
    </row>
    <row r="1020" spans="2:14">
      <c r="B1020" s="90">
        <v>0</v>
      </c>
      <c r="C1020" s="90">
        <v>6.2301414242103292E-5</v>
      </c>
      <c r="D1020" s="90">
        <v>0</v>
      </c>
      <c r="E1020" s="90">
        <v>0</v>
      </c>
      <c r="F1020" s="90">
        <v>0</v>
      </c>
      <c r="G1020" s="90">
        <v>0</v>
      </c>
      <c r="H1020" s="90">
        <v>0</v>
      </c>
      <c r="I1020" s="90">
        <v>0</v>
      </c>
      <c r="J1020" s="90">
        <v>0</v>
      </c>
      <c r="K1020" s="90">
        <v>3.1150707121051647E-4</v>
      </c>
      <c r="L1020" s="89" t="b">
        <v>0</v>
      </c>
      <c r="M1020" s="42" t="s">
        <v>270</v>
      </c>
      <c r="N1020" s="89" t="s">
        <v>265</v>
      </c>
    </row>
    <row r="1021" spans="2:14">
      <c r="B1021" s="90">
        <v>0</v>
      </c>
      <c r="C1021" s="90">
        <v>0</v>
      </c>
      <c r="D1021" s="90">
        <v>0</v>
      </c>
      <c r="E1021" s="90">
        <v>0</v>
      </c>
      <c r="F1021" s="90">
        <v>0</v>
      </c>
      <c r="G1021" s="90">
        <v>1.9313438415052022E-3</v>
      </c>
      <c r="H1021" s="90">
        <v>6.2301414242103292E-5</v>
      </c>
      <c r="I1021" s="90">
        <v>4.9841131393682633E-4</v>
      </c>
      <c r="J1021" s="90">
        <v>9.9682262787365267E-4</v>
      </c>
      <c r="K1021" s="90">
        <v>4.174194754220921E-3</v>
      </c>
      <c r="L1021" s="89" t="b">
        <v>0</v>
      </c>
      <c r="M1021" s="42" t="s">
        <v>269</v>
      </c>
      <c r="N1021" s="89" t="s">
        <v>265</v>
      </c>
    </row>
    <row r="1022" spans="2:14">
      <c r="B1022" s="90">
        <v>0</v>
      </c>
      <c r="C1022" s="90">
        <v>0</v>
      </c>
      <c r="D1022" s="90">
        <v>0</v>
      </c>
      <c r="E1022" s="90">
        <v>0</v>
      </c>
      <c r="F1022" s="90">
        <v>0</v>
      </c>
      <c r="G1022" s="90">
        <v>0</v>
      </c>
      <c r="H1022" s="90">
        <v>0</v>
      </c>
      <c r="I1022" s="90">
        <v>0</v>
      </c>
      <c r="J1022" s="90">
        <v>2.4920565696841317E-4</v>
      </c>
      <c r="K1022" s="90">
        <v>1.2460282848420658E-4</v>
      </c>
      <c r="L1022" s="89" t="b">
        <v>0</v>
      </c>
      <c r="M1022" s="42" t="s">
        <v>268</v>
      </c>
      <c r="N1022" s="89" t="s">
        <v>265</v>
      </c>
    </row>
    <row r="1023" spans="2:14">
      <c r="B1023" s="90">
        <v>0</v>
      </c>
      <c r="C1023" s="90">
        <v>0</v>
      </c>
      <c r="D1023" s="90">
        <v>0</v>
      </c>
      <c r="E1023" s="90">
        <v>0</v>
      </c>
      <c r="F1023" s="90">
        <v>0</v>
      </c>
      <c r="G1023" s="90">
        <v>0</v>
      </c>
      <c r="H1023" s="90">
        <v>0</v>
      </c>
      <c r="I1023" s="90">
        <v>0</v>
      </c>
      <c r="J1023" s="90">
        <v>0</v>
      </c>
      <c r="K1023" s="90">
        <v>6.2301414242103292E-5</v>
      </c>
      <c r="L1023" s="89" t="b">
        <v>0</v>
      </c>
      <c r="M1023" s="42" t="s">
        <v>267</v>
      </c>
      <c r="N1023" s="89" t="s">
        <v>265</v>
      </c>
    </row>
    <row r="1024" spans="2:14">
      <c r="B1024" s="90">
        <v>0</v>
      </c>
      <c r="C1024" s="90">
        <v>0</v>
      </c>
      <c r="D1024" s="90">
        <v>0</v>
      </c>
      <c r="E1024" s="90">
        <v>0</v>
      </c>
      <c r="F1024" s="90">
        <v>0</v>
      </c>
      <c r="G1024" s="90">
        <v>0</v>
      </c>
      <c r="H1024" s="90">
        <v>0</v>
      </c>
      <c r="I1024" s="90">
        <v>0</v>
      </c>
      <c r="J1024" s="90">
        <v>0</v>
      </c>
      <c r="K1024" s="90">
        <v>0</v>
      </c>
      <c r="L1024" s="89" t="b">
        <v>0</v>
      </c>
      <c r="M1024" s="42" t="s">
        <v>266</v>
      </c>
      <c r="N1024" s="89" t="s">
        <v>265</v>
      </c>
    </row>
    <row r="1025" spans="2:14">
      <c r="B1025" s="90">
        <v>0</v>
      </c>
      <c r="C1025" s="90">
        <v>0</v>
      </c>
      <c r="D1025" s="90">
        <v>0</v>
      </c>
      <c r="E1025" s="90">
        <v>0</v>
      </c>
      <c r="F1025" s="90">
        <v>0</v>
      </c>
      <c r="G1025" s="90">
        <v>6.2301414242103292E-5</v>
      </c>
      <c r="H1025" s="90">
        <v>0</v>
      </c>
      <c r="I1025" s="90">
        <v>0</v>
      </c>
      <c r="J1025" s="90">
        <v>4.3610989969472308E-4</v>
      </c>
      <c r="K1025" s="90">
        <v>1.2460282848420658E-4</v>
      </c>
      <c r="L1025" s="89" t="b">
        <v>0</v>
      </c>
      <c r="M1025" s="42" t="s">
        <v>264</v>
      </c>
      <c r="N1025" s="89" t="s">
        <v>263</v>
      </c>
    </row>
    <row r="1026" spans="2:14">
      <c r="B1026" s="90">
        <v>0</v>
      </c>
      <c r="C1026" s="90">
        <v>0</v>
      </c>
      <c r="D1026" s="90">
        <v>0</v>
      </c>
      <c r="E1026" s="90">
        <v>0</v>
      </c>
      <c r="F1026" s="90">
        <v>0</v>
      </c>
      <c r="G1026" s="90">
        <v>0</v>
      </c>
      <c r="H1026" s="90">
        <v>0</v>
      </c>
      <c r="I1026" s="90">
        <v>0</v>
      </c>
      <c r="J1026" s="90">
        <v>0</v>
      </c>
      <c r="K1026" s="90">
        <v>0</v>
      </c>
      <c r="L1026" s="89" t="b">
        <v>0</v>
      </c>
      <c r="M1026" s="42" t="s">
        <v>262</v>
      </c>
      <c r="N1026" s="89" t="s">
        <v>261</v>
      </c>
    </row>
    <row r="1027" spans="2:14">
      <c r="B1027" s="90">
        <v>0</v>
      </c>
      <c r="C1027" s="90">
        <v>0</v>
      </c>
      <c r="D1027" s="90">
        <v>0</v>
      </c>
      <c r="E1027" s="90">
        <v>2.4920565696841317E-4</v>
      </c>
      <c r="F1027" s="90">
        <v>0</v>
      </c>
      <c r="G1027" s="90">
        <v>0</v>
      </c>
      <c r="H1027" s="90">
        <v>2.4920565696841317E-4</v>
      </c>
      <c r="I1027" s="90">
        <v>0</v>
      </c>
      <c r="J1027" s="90">
        <v>9.0337050651049782E-3</v>
      </c>
      <c r="K1027" s="90">
        <v>1.1276555977820697E-2</v>
      </c>
      <c r="L1027" s="89" t="b">
        <v>0</v>
      </c>
      <c r="M1027" s="42" t="s">
        <v>260</v>
      </c>
      <c r="N1027" s="89" t="s">
        <v>257</v>
      </c>
    </row>
    <row r="1028" spans="2:14">
      <c r="B1028" s="90">
        <v>0</v>
      </c>
      <c r="C1028" s="90">
        <v>0</v>
      </c>
      <c r="D1028" s="90">
        <v>6.2301414242103292E-5</v>
      </c>
      <c r="E1028" s="90">
        <v>0</v>
      </c>
      <c r="F1028" s="90">
        <v>0</v>
      </c>
      <c r="G1028" s="90">
        <v>1.2460282848420658E-4</v>
      </c>
      <c r="H1028" s="90">
        <v>0</v>
      </c>
      <c r="I1028" s="90">
        <v>0</v>
      </c>
      <c r="J1028" s="90">
        <v>1.3457105476294312E-2</v>
      </c>
      <c r="K1028" s="90">
        <v>9.3452121363154941E-4</v>
      </c>
      <c r="L1028" s="89" t="b">
        <v>0</v>
      </c>
      <c r="M1028" s="42" t="s">
        <v>259</v>
      </c>
      <c r="N1028" s="89" t="s">
        <v>257</v>
      </c>
    </row>
    <row r="1029" spans="2:14">
      <c r="B1029" s="90">
        <v>0</v>
      </c>
      <c r="C1029" s="90">
        <v>0</v>
      </c>
      <c r="D1029" s="90">
        <v>0</v>
      </c>
      <c r="E1029" s="90">
        <v>0</v>
      </c>
      <c r="F1029" s="90">
        <v>0</v>
      </c>
      <c r="G1029" s="90">
        <v>0</v>
      </c>
      <c r="H1029" s="90">
        <v>1.8690424272630989E-4</v>
      </c>
      <c r="I1029" s="90">
        <v>0</v>
      </c>
      <c r="J1029" s="90">
        <v>4.9841131393682633E-4</v>
      </c>
      <c r="K1029" s="90">
        <v>2.4920565696841317E-4</v>
      </c>
      <c r="L1029" s="89" t="b">
        <v>0</v>
      </c>
      <c r="M1029" s="42" t="s">
        <v>258</v>
      </c>
      <c r="N1029" s="89" t="s">
        <v>257</v>
      </c>
    </row>
    <row r="1030" spans="2:14">
      <c r="B1030" s="90">
        <v>0</v>
      </c>
      <c r="C1030" s="90">
        <v>0</v>
      </c>
      <c r="D1030" s="90">
        <v>0</v>
      </c>
      <c r="E1030" s="90">
        <v>6.2301414242103292E-5</v>
      </c>
      <c r="F1030" s="90">
        <v>0</v>
      </c>
      <c r="G1030" s="90">
        <v>0</v>
      </c>
      <c r="H1030" s="90">
        <v>6.2301414242103292E-5</v>
      </c>
      <c r="I1030" s="90">
        <v>6.2301414242103292E-5</v>
      </c>
      <c r="J1030" s="90">
        <v>6.2301414242103294E-4</v>
      </c>
      <c r="K1030" s="90">
        <v>1.2460282848420658E-4</v>
      </c>
      <c r="L1030" s="89" t="b">
        <v>0</v>
      </c>
      <c r="M1030" s="42" t="s">
        <v>256</v>
      </c>
      <c r="N1030" s="89" t="s">
        <v>255</v>
      </c>
    </row>
    <row r="1031" spans="2:14">
      <c r="B1031" s="90">
        <v>0</v>
      </c>
      <c r="C1031" s="90">
        <v>0</v>
      </c>
      <c r="D1031" s="90">
        <v>0</v>
      </c>
      <c r="E1031" s="90">
        <v>0</v>
      </c>
      <c r="F1031" s="90">
        <v>0</v>
      </c>
      <c r="G1031" s="90">
        <v>6.2301414242103292E-5</v>
      </c>
      <c r="H1031" s="90">
        <v>4.3610989969472304E-3</v>
      </c>
      <c r="I1031" s="90">
        <v>1.2460282848420658E-4</v>
      </c>
      <c r="J1031" s="90">
        <v>4.1118933399788178E-3</v>
      </c>
      <c r="K1031" s="90">
        <v>1.059124042115756E-3</v>
      </c>
      <c r="L1031" s="89" t="b">
        <v>0</v>
      </c>
      <c r="M1031" s="42" t="s">
        <v>254</v>
      </c>
      <c r="N1031" s="89" t="s">
        <v>252</v>
      </c>
    </row>
    <row r="1032" spans="2:14">
      <c r="B1032" s="90">
        <v>0</v>
      </c>
      <c r="C1032" s="90">
        <v>0</v>
      </c>
      <c r="D1032" s="90">
        <v>0</v>
      </c>
      <c r="E1032" s="90">
        <v>0</v>
      </c>
      <c r="F1032" s="90">
        <v>0</v>
      </c>
      <c r="G1032" s="90">
        <v>0</v>
      </c>
      <c r="H1032" s="90">
        <v>0</v>
      </c>
      <c r="I1032" s="90">
        <v>0</v>
      </c>
      <c r="J1032" s="90">
        <v>0</v>
      </c>
      <c r="K1032" s="90">
        <v>3.7380848545261978E-4</v>
      </c>
      <c r="L1032" s="89" t="b">
        <v>0</v>
      </c>
      <c r="M1032" s="42" t="s">
        <v>253</v>
      </c>
      <c r="N1032" s="89" t="s">
        <v>252</v>
      </c>
    </row>
    <row r="1033" spans="2:14">
      <c r="B1033" s="90">
        <v>0</v>
      </c>
      <c r="C1033" s="90">
        <v>0</v>
      </c>
      <c r="D1033" s="90">
        <v>0</v>
      </c>
      <c r="E1033" s="90">
        <v>1.2460282848420658E-4</v>
      </c>
      <c r="F1033" s="90">
        <v>0</v>
      </c>
      <c r="G1033" s="90">
        <v>0</v>
      </c>
      <c r="H1033" s="90">
        <v>6.4793470811787424E-3</v>
      </c>
      <c r="I1033" s="90">
        <v>1.2460282848420659E-3</v>
      </c>
      <c r="J1033" s="90">
        <v>0</v>
      </c>
      <c r="K1033" s="90">
        <v>0</v>
      </c>
      <c r="L1033" s="89" t="b">
        <v>0</v>
      </c>
      <c r="M1033" s="42" t="s">
        <v>251</v>
      </c>
      <c r="N1033" s="89" t="s">
        <v>250</v>
      </c>
    </row>
    <row r="1034" spans="2:14">
      <c r="B1034" s="90">
        <v>0</v>
      </c>
      <c r="C1034" s="90">
        <v>0</v>
      </c>
      <c r="D1034" s="90">
        <v>0</v>
      </c>
      <c r="E1034" s="90">
        <v>0</v>
      </c>
      <c r="F1034" s="90">
        <v>0</v>
      </c>
      <c r="G1034" s="90">
        <v>6.2301414242103292E-5</v>
      </c>
      <c r="H1034" s="90">
        <v>0</v>
      </c>
      <c r="I1034" s="90">
        <v>0</v>
      </c>
      <c r="J1034" s="90">
        <v>0</v>
      </c>
      <c r="K1034" s="90">
        <v>6.2301414242103292E-5</v>
      </c>
      <c r="L1034" s="89" t="b">
        <v>0</v>
      </c>
      <c r="M1034" s="42" t="s">
        <v>249</v>
      </c>
      <c r="N1034" s="89" t="s">
        <v>248</v>
      </c>
    </row>
    <row r="1035" spans="2:14">
      <c r="B1035" s="90">
        <v>1.2460282848420658E-4</v>
      </c>
      <c r="C1035" s="90">
        <v>0</v>
      </c>
      <c r="D1035" s="90">
        <v>0</v>
      </c>
      <c r="E1035" s="90">
        <v>0</v>
      </c>
      <c r="F1035" s="90">
        <v>0</v>
      </c>
      <c r="G1035" s="90">
        <v>0</v>
      </c>
      <c r="H1035" s="90">
        <v>1.2460282848420658E-4</v>
      </c>
      <c r="I1035" s="90">
        <v>4.8595103108840573E-3</v>
      </c>
      <c r="J1035" s="90">
        <v>0</v>
      </c>
      <c r="K1035" s="90">
        <v>0</v>
      </c>
      <c r="L1035" s="89" t="b">
        <v>0</v>
      </c>
      <c r="M1035" s="42" t="s">
        <v>247</v>
      </c>
      <c r="N1035" s="89" t="s">
        <v>245</v>
      </c>
    </row>
    <row r="1036" spans="2:14">
      <c r="B1036" s="90">
        <v>0</v>
      </c>
      <c r="C1036" s="90">
        <v>6.2301414242103292E-5</v>
      </c>
      <c r="D1036" s="90">
        <v>0</v>
      </c>
      <c r="E1036" s="90">
        <v>1.2460282848420658E-4</v>
      </c>
      <c r="F1036" s="90">
        <v>0</v>
      </c>
      <c r="G1036" s="90">
        <v>0</v>
      </c>
      <c r="H1036" s="90">
        <v>2.2428509127157188E-3</v>
      </c>
      <c r="I1036" s="90">
        <v>5.8563329387577101E-3</v>
      </c>
      <c r="J1036" s="90">
        <v>0</v>
      </c>
      <c r="K1036" s="90">
        <v>1.2460282848420658E-4</v>
      </c>
      <c r="L1036" s="89" t="b">
        <v>0</v>
      </c>
      <c r="M1036" s="42" t="s">
        <v>246</v>
      </c>
      <c r="N1036" s="89" t="s">
        <v>245</v>
      </c>
    </row>
    <row r="1037" spans="2:14">
      <c r="B1037" s="90">
        <v>0</v>
      </c>
      <c r="C1037" s="90">
        <v>0</v>
      </c>
      <c r="D1037" s="90">
        <v>0</v>
      </c>
      <c r="E1037" s="90">
        <v>0</v>
      </c>
      <c r="F1037" s="90">
        <v>0</v>
      </c>
      <c r="G1037" s="90">
        <v>1.2460282848420658E-4</v>
      </c>
      <c r="H1037" s="90">
        <v>0</v>
      </c>
      <c r="I1037" s="90">
        <v>0</v>
      </c>
      <c r="J1037" s="90">
        <v>0</v>
      </c>
      <c r="K1037" s="90">
        <v>6.2301414242103292E-5</v>
      </c>
      <c r="L1037" s="89" t="b">
        <v>0</v>
      </c>
      <c r="M1037" s="42" t="s">
        <v>244</v>
      </c>
      <c r="N1037" s="89" t="s">
        <v>243</v>
      </c>
    </row>
    <row r="1038" spans="2:14">
      <c r="B1038" s="90">
        <v>0</v>
      </c>
      <c r="C1038" s="90">
        <v>0</v>
      </c>
      <c r="D1038" s="90">
        <v>0</v>
      </c>
      <c r="E1038" s="90">
        <v>0</v>
      </c>
      <c r="F1038" s="90">
        <v>6.2301414242103292E-5</v>
      </c>
      <c r="G1038" s="90">
        <v>0</v>
      </c>
      <c r="H1038" s="90">
        <v>0</v>
      </c>
      <c r="I1038" s="90">
        <v>0</v>
      </c>
      <c r="J1038" s="90">
        <v>6.2301414242103292E-5</v>
      </c>
      <c r="K1038" s="90">
        <v>0</v>
      </c>
      <c r="L1038" s="89" t="b">
        <v>0</v>
      </c>
      <c r="M1038" s="42" t="s">
        <v>242</v>
      </c>
      <c r="N1038" s="89" t="s">
        <v>241</v>
      </c>
    </row>
    <row r="1039" spans="2:14">
      <c r="B1039" s="90">
        <v>0</v>
      </c>
      <c r="C1039" s="90">
        <v>6.2301414242103292E-5</v>
      </c>
      <c r="D1039" s="90">
        <v>0</v>
      </c>
      <c r="E1039" s="90">
        <v>0</v>
      </c>
      <c r="F1039" s="90">
        <v>0</v>
      </c>
      <c r="G1039" s="90">
        <v>0</v>
      </c>
      <c r="H1039" s="90">
        <v>0</v>
      </c>
      <c r="I1039" s="90">
        <v>0</v>
      </c>
      <c r="J1039" s="90">
        <v>0</v>
      </c>
      <c r="K1039" s="90">
        <v>0</v>
      </c>
      <c r="L1039" s="89" t="b">
        <v>0</v>
      </c>
      <c r="M1039" s="42" t="s">
        <v>240</v>
      </c>
      <c r="N1039" s="89" t="s">
        <v>238</v>
      </c>
    </row>
    <row r="1040" spans="2:14">
      <c r="B1040" s="90">
        <v>6.2301414242103292E-5</v>
      </c>
      <c r="C1040" s="90">
        <v>0</v>
      </c>
      <c r="D1040" s="90">
        <v>0</v>
      </c>
      <c r="E1040" s="90">
        <v>0</v>
      </c>
      <c r="F1040" s="90">
        <v>0</v>
      </c>
      <c r="G1040" s="90">
        <v>0</v>
      </c>
      <c r="H1040" s="90">
        <v>0</v>
      </c>
      <c r="I1040" s="90">
        <v>0</v>
      </c>
      <c r="J1040" s="90">
        <v>0</v>
      </c>
      <c r="K1040" s="90">
        <v>0</v>
      </c>
      <c r="L1040" s="89" t="b">
        <v>0</v>
      </c>
      <c r="M1040" s="42" t="s">
        <v>239</v>
      </c>
      <c r="N1040" s="89" t="s">
        <v>238</v>
      </c>
    </row>
    <row r="1041" spans="2:14">
      <c r="B1041" s="90">
        <v>0</v>
      </c>
      <c r="C1041" s="90">
        <v>0</v>
      </c>
      <c r="D1041" s="90">
        <v>0</v>
      </c>
      <c r="E1041" s="90">
        <v>0</v>
      </c>
      <c r="F1041" s="90">
        <v>0</v>
      </c>
      <c r="G1041" s="90">
        <v>0</v>
      </c>
      <c r="H1041" s="90">
        <v>1.059124042115756E-3</v>
      </c>
      <c r="I1041" s="90">
        <v>1.8690424272630989E-4</v>
      </c>
      <c r="J1041" s="90">
        <v>6.2301414242103292E-5</v>
      </c>
      <c r="K1041" s="90">
        <v>7.2892654663260859E-3</v>
      </c>
      <c r="L1041" s="89" t="b">
        <v>0</v>
      </c>
      <c r="M1041" s="42" t="s">
        <v>237</v>
      </c>
      <c r="N1041" s="89" t="s">
        <v>236</v>
      </c>
    </row>
    <row r="1042" spans="2:14">
      <c r="B1042" s="90">
        <v>0</v>
      </c>
      <c r="C1042" s="90">
        <v>0</v>
      </c>
      <c r="D1042" s="90">
        <v>0</v>
      </c>
      <c r="E1042" s="90">
        <v>0</v>
      </c>
      <c r="F1042" s="90">
        <v>0</v>
      </c>
      <c r="G1042" s="90">
        <v>0</v>
      </c>
      <c r="H1042" s="90">
        <v>0</v>
      </c>
      <c r="I1042" s="90">
        <v>0</v>
      </c>
      <c r="J1042" s="90">
        <v>0</v>
      </c>
      <c r="K1042" s="90">
        <v>0</v>
      </c>
      <c r="L1042" s="89" t="b">
        <v>0</v>
      </c>
      <c r="M1042" s="42" t="s">
        <v>235</v>
      </c>
      <c r="N1042" s="89" t="s">
        <v>234</v>
      </c>
    </row>
    <row r="1043" spans="2:14">
      <c r="B1043" s="90">
        <v>0</v>
      </c>
      <c r="C1043" s="90">
        <v>0</v>
      </c>
      <c r="D1043" s="90">
        <v>0</v>
      </c>
      <c r="E1043" s="90">
        <v>0</v>
      </c>
      <c r="F1043" s="90">
        <v>0</v>
      </c>
      <c r="G1043" s="90">
        <v>1.8690424272630989E-4</v>
      </c>
      <c r="H1043" s="90">
        <v>6.2301414242103292E-5</v>
      </c>
      <c r="I1043" s="90">
        <v>1.2460282848420658E-4</v>
      </c>
      <c r="J1043" s="90">
        <v>9.9682262787365267E-4</v>
      </c>
      <c r="K1043" s="90">
        <v>9.9059248644944239E-3</v>
      </c>
      <c r="L1043" s="89" t="b">
        <v>0</v>
      </c>
      <c r="M1043" s="42" t="s">
        <v>233</v>
      </c>
      <c r="N1043" s="89" t="s">
        <v>232</v>
      </c>
    </row>
    <row r="1044" spans="2:14">
      <c r="B1044" s="90">
        <v>0</v>
      </c>
      <c r="C1044" s="90">
        <v>0</v>
      </c>
      <c r="D1044" s="90">
        <v>0</v>
      </c>
      <c r="E1044" s="90">
        <v>0</v>
      </c>
      <c r="F1044" s="90">
        <v>6.2301414242103292E-5</v>
      </c>
      <c r="G1044" s="90">
        <v>0</v>
      </c>
      <c r="H1044" s="90">
        <v>4.3610989969472308E-4</v>
      </c>
      <c r="I1044" s="90">
        <v>1.8690424272630989E-4</v>
      </c>
      <c r="J1044" s="90">
        <v>6.2301414242103294E-4</v>
      </c>
      <c r="K1044" s="90">
        <v>1.6198367702946856E-3</v>
      </c>
      <c r="L1044" s="89" t="b">
        <v>0</v>
      </c>
      <c r="M1044" s="42" t="s">
        <v>231</v>
      </c>
      <c r="N1044" s="89" t="s">
        <v>230</v>
      </c>
    </row>
    <row r="1045" spans="2:14">
      <c r="B1045" s="90">
        <v>0</v>
      </c>
      <c r="C1045" s="90">
        <v>0</v>
      </c>
      <c r="D1045" s="90">
        <v>0</v>
      </c>
      <c r="E1045" s="90">
        <v>0</v>
      </c>
      <c r="F1045" s="90">
        <v>0</v>
      </c>
      <c r="G1045" s="90">
        <v>0</v>
      </c>
      <c r="H1045" s="90">
        <v>0</v>
      </c>
      <c r="I1045" s="90">
        <v>0</v>
      </c>
      <c r="J1045" s="90">
        <v>0</v>
      </c>
      <c r="K1045" s="90">
        <v>0</v>
      </c>
      <c r="L1045" s="89" t="b">
        <v>0</v>
      </c>
      <c r="M1045" s="42" t="s">
        <v>229</v>
      </c>
      <c r="N1045" s="89" t="s">
        <v>228</v>
      </c>
    </row>
    <row r="1046" spans="2:14">
      <c r="B1046" s="90">
        <v>0</v>
      </c>
      <c r="C1046" s="90">
        <v>0</v>
      </c>
      <c r="D1046" s="90">
        <v>0</v>
      </c>
      <c r="E1046" s="90">
        <v>0</v>
      </c>
      <c r="F1046" s="90">
        <v>0</v>
      </c>
      <c r="G1046" s="90">
        <v>6.2301414242103292E-5</v>
      </c>
      <c r="H1046" s="90">
        <v>0</v>
      </c>
      <c r="I1046" s="90">
        <v>1.2460282848420658E-4</v>
      </c>
      <c r="J1046" s="90">
        <v>1.1837268705999625E-3</v>
      </c>
      <c r="K1046" s="90">
        <v>4.0682823500093453E-2</v>
      </c>
      <c r="L1046" s="89" t="b">
        <v>0</v>
      </c>
      <c r="M1046" s="42" t="s">
        <v>227</v>
      </c>
      <c r="N1046" s="89" t="s">
        <v>226</v>
      </c>
    </row>
    <row r="1047" spans="2:14">
      <c r="B1047" s="90">
        <v>0</v>
      </c>
      <c r="C1047" s="90">
        <v>0</v>
      </c>
      <c r="D1047" s="90">
        <v>0</v>
      </c>
      <c r="E1047" s="90">
        <v>0</v>
      </c>
      <c r="F1047" s="90">
        <v>0</v>
      </c>
      <c r="G1047" s="90">
        <v>0</v>
      </c>
      <c r="H1047" s="90">
        <v>0</v>
      </c>
      <c r="I1047" s="90">
        <v>0</v>
      </c>
      <c r="J1047" s="90">
        <v>0</v>
      </c>
      <c r="K1047" s="90">
        <v>0</v>
      </c>
      <c r="L1047" s="89" t="b">
        <v>0</v>
      </c>
      <c r="M1047" s="42" t="s">
        <v>225</v>
      </c>
      <c r="N1047" s="89" t="s">
        <v>224</v>
      </c>
    </row>
    <row r="1048" spans="2:14">
      <c r="B1048" s="90">
        <v>0</v>
      </c>
      <c r="C1048" s="90">
        <v>0</v>
      </c>
      <c r="D1048" s="90">
        <v>3.1150707121051647E-4</v>
      </c>
      <c r="E1048" s="90">
        <v>0</v>
      </c>
      <c r="F1048" s="90">
        <v>0</v>
      </c>
      <c r="G1048" s="90">
        <v>0</v>
      </c>
      <c r="H1048" s="90">
        <v>0</v>
      </c>
      <c r="I1048" s="90">
        <v>0</v>
      </c>
      <c r="J1048" s="90">
        <v>1.8690424272630989E-4</v>
      </c>
      <c r="K1048" s="90">
        <v>0</v>
      </c>
      <c r="L1048" s="89" t="b">
        <v>0</v>
      </c>
      <c r="M1048" s="42" t="s">
        <v>223</v>
      </c>
      <c r="N1048" s="89" t="s">
        <v>222</v>
      </c>
    </row>
    <row r="1049" spans="2:14">
      <c r="B1049" s="90">
        <v>0</v>
      </c>
      <c r="C1049" s="90">
        <v>6.2301414242103292E-5</v>
      </c>
      <c r="D1049" s="90">
        <v>0</v>
      </c>
      <c r="E1049" s="90">
        <v>3.1150707121051647E-4</v>
      </c>
      <c r="F1049" s="90">
        <v>0</v>
      </c>
      <c r="G1049" s="90">
        <v>6.2301414242103292E-5</v>
      </c>
      <c r="H1049" s="90">
        <v>0</v>
      </c>
      <c r="I1049" s="90">
        <v>0</v>
      </c>
      <c r="J1049" s="90">
        <v>7.2269640520839819E-3</v>
      </c>
      <c r="K1049" s="90">
        <v>1.2273378605694349E-2</v>
      </c>
      <c r="L1049" s="89" t="b">
        <v>0</v>
      </c>
      <c r="M1049" s="42" t="s">
        <v>221</v>
      </c>
      <c r="N1049" s="89" t="s">
        <v>219</v>
      </c>
    </row>
    <row r="1050" spans="2:14">
      <c r="B1050" s="90">
        <v>0</v>
      </c>
      <c r="C1050" s="90">
        <v>0</v>
      </c>
      <c r="D1050" s="90">
        <v>0</v>
      </c>
      <c r="E1050" s="90">
        <v>0</v>
      </c>
      <c r="F1050" s="90">
        <v>0</v>
      </c>
      <c r="G1050" s="90">
        <v>0</v>
      </c>
      <c r="H1050" s="90">
        <v>0</v>
      </c>
      <c r="I1050" s="90">
        <v>0</v>
      </c>
      <c r="J1050" s="90">
        <v>4.9841131393682633E-4</v>
      </c>
      <c r="K1050" s="90">
        <v>2.4297551554420286E-3</v>
      </c>
      <c r="L1050" s="89" t="b">
        <v>0</v>
      </c>
      <c r="M1050" s="42" t="s">
        <v>220</v>
      </c>
      <c r="N1050" s="89" t="s">
        <v>219</v>
      </c>
    </row>
    <row r="1051" spans="2:14">
      <c r="B1051" s="90">
        <v>0</v>
      </c>
      <c r="C1051" s="90">
        <v>6.2301414242103292E-5</v>
      </c>
      <c r="D1051" s="90">
        <v>0</v>
      </c>
      <c r="E1051" s="90">
        <v>0</v>
      </c>
      <c r="F1051" s="90">
        <v>0</v>
      </c>
      <c r="G1051" s="90">
        <v>0</v>
      </c>
      <c r="H1051" s="90">
        <v>0</v>
      </c>
      <c r="I1051" s="90">
        <v>0</v>
      </c>
      <c r="J1051" s="90">
        <v>1.8690424272630989E-4</v>
      </c>
      <c r="K1051" s="90">
        <v>9.9682262787365267E-4</v>
      </c>
      <c r="L1051" s="89" t="b">
        <v>0</v>
      </c>
      <c r="M1051" s="42" t="s">
        <v>218</v>
      </c>
      <c r="N1051" s="89" t="s">
        <v>217</v>
      </c>
    </row>
    <row r="1052" spans="2:14">
      <c r="B1052" s="90">
        <v>8.5352937511681513E-3</v>
      </c>
      <c r="C1052" s="90">
        <v>0</v>
      </c>
      <c r="D1052" s="90">
        <v>0</v>
      </c>
      <c r="E1052" s="90">
        <v>0</v>
      </c>
      <c r="F1052" s="90">
        <v>0</v>
      </c>
      <c r="G1052" s="90">
        <v>0</v>
      </c>
      <c r="H1052" s="90">
        <v>6.2301414242103292E-5</v>
      </c>
      <c r="I1052" s="90">
        <v>6.2301414242103292E-5</v>
      </c>
      <c r="J1052" s="90">
        <v>0</v>
      </c>
      <c r="K1052" s="90">
        <v>0</v>
      </c>
      <c r="L1052" s="89" t="b">
        <v>0</v>
      </c>
      <c r="M1052" s="42" t="s">
        <v>216</v>
      </c>
      <c r="N1052" s="89" t="s">
        <v>214</v>
      </c>
    </row>
    <row r="1053" spans="2:14">
      <c r="B1053" s="90">
        <v>0</v>
      </c>
      <c r="C1053" s="90">
        <v>0</v>
      </c>
      <c r="D1053" s="90">
        <v>6.2301414242103294E-4</v>
      </c>
      <c r="E1053" s="90">
        <v>0</v>
      </c>
      <c r="F1053" s="90">
        <v>1.8690424272630989E-4</v>
      </c>
      <c r="G1053" s="90">
        <v>0</v>
      </c>
      <c r="H1053" s="90">
        <v>9.9682262787365267E-4</v>
      </c>
      <c r="I1053" s="90">
        <v>4.3610989969472308E-4</v>
      </c>
      <c r="J1053" s="90">
        <v>1.2460282848420659E-3</v>
      </c>
      <c r="K1053" s="90">
        <v>2.4920565696841317E-4</v>
      </c>
      <c r="L1053" s="89" t="b">
        <v>0</v>
      </c>
      <c r="M1053" s="42" t="s">
        <v>215</v>
      </c>
      <c r="N1053" s="89" t="s">
        <v>214</v>
      </c>
    </row>
    <row r="1054" spans="2:14">
      <c r="B1054" s="90">
        <v>6.2301414242103292E-5</v>
      </c>
      <c r="C1054" s="90">
        <v>0</v>
      </c>
      <c r="D1054" s="90">
        <v>0</v>
      </c>
      <c r="E1054" s="90">
        <v>0</v>
      </c>
      <c r="F1054" s="90">
        <v>0</v>
      </c>
      <c r="G1054" s="90">
        <v>0</v>
      </c>
      <c r="H1054" s="90">
        <v>0</v>
      </c>
      <c r="I1054" s="90">
        <v>0</v>
      </c>
      <c r="J1054" s="90">
        <v>2.1867796398978259E-2</v>
      </c>
      <c r="K1054" s="90">
        <v>5.6071272817892969E-4</v>
      </c>
      <c r="L1054" s="89" t="b">
        <v>0</v>
      </c>
      <c r="M1054" s="42" t="s">
        <v>213</v>
      </c>
      <c r="N1054" s="89" t="s">
        <v>210</v>
      </c>
    </row>
    <row r="1055" spans="2:14">
      <c r="B1055" s="90">
        <v>0</v>
      </c>
      <c r="C1055" s="90">
        <v>0</v>
      </c>
      <c r="D1055" s="90">
        <v>0</v>
      </c>
      <c r="E1055" s="90">
        <v>0</v>
      </c>
      <c r="F1055" s="90">
        <v>0</v>
      </c>
      <c r="G1055" s="90">
        <v>0</v>
      </c>
      <c r="H1055" s="90">
        <v>0</v>
      </c>
      <c r="I1055" s="90">
        <v>7.4761697090523955E-4</v>
      </c>
      <c r="J1055" s="90">
        <v>3.4265777833156811E-3</v>
      </c>
      <c r="K1055" s="90">
        <v>7.1085913650239863E-2</v>
      </c>
      <c r="L1055" s="89" t="b">
        <v>0</v>
      </c>
      <c r="M1055" s="91" t="s">
        <v>212</v>
      </c>
      <c r="N1055" s="89" t="s">
        <v>210</v>
      </c>
    </row>
    <row r="1056" spans="2:14">
      <c r="B1056" s="90">
        <v>0</v>
      </c>
      <c r="C1056" s="90">
        <v>0</v>
      </c>
      <c r="D1056" s="90">
        <v>0</v>
      </c>
      <c r="E1056" s="90">
        <v>0</v>
      </c>
      <c r="F1056" s="90">
        <v>0</v>
      </c>
      <c r="G1056" s="90">
        <v>0</v>
      </c>
      <c r="H1056" s="90">
        <v>0</v>
      </c>
      <c r="I1056" s="90">
        <v>0</v>
      </c>
      <c r="J1056" s="90">
        <v>9.9682262787365267E-4</v>
      </c>
      <c r="K1056" s="90">
        <v>3.5511806117998878E-3</v>
      </c>
      <c r="L1056" s="89" t="b">
        <v>0</v>
      </c>
      <c r="M1056" s="42" t="s">
        <v>211</v>
      </c>
      <c r="N1056" s="89" t="s">
        <v>210</v>
      </c>
    </row>
    <row r="1057" spans="2:14">
      <c r="B1057" s="90">
        <v>0</v>
      </c>
      <c r="C1057" s="90">
        <v>0</v>
      </c>
      <c r="D1057" s="90">
        <v>0</v>
      </c>
      <c r="E1057" s="90">
        <v>0</v>
      </c>
      <c r="F1057" s="90">
        <v>0</v>
      </c>
      <c r="G1057" s="90">
        <v>0</v>
      </c>
      <c r="H1057" s="90">
        <v>0</v>
      </c>
      <c r="I1057" s="90">
        <v>0</v>
      </c>
      <c r="J1057" s="90">
        <v>0</v>
      </c>
      <c r="K1057" s="90">
        <v>0</v>
      </c>
      <c r="L1057" s="89" t="b">
        <v>0</v>
      </c>
      <c r="M1057" s="42" t="s">
        <v>209</v>
      </c>
      <c r="N1057" s="89" t="s">
        <v>207</v>
      </c>
    </row>
    <row r="1058" spans="2:14">
      <c r="B1058" s="90">
        <v>0</v>
      </c>
      <c r="C1058" s="90">
        <v>0</v>
      </c>
      <c r="D1058" s="90">
        <v>0</v>
      </c>
      <c r="E1058" s="90">
        <v>0</v>
      </c>
      <c r="F1058" s="90">
        <v>0</v>
      </c>
      <c r="G1058" s="90">
        <v>0</v>
      </c>
      <c r="H1058" s="90">
        <v>0</v>
      </c>
      <c r="I1058" s="90">
        <v>0</v>
      </c>
      <c r="J1058" s="90">
        <v>0</v>
      </c>
      <c r="K1058" s="90">
        <v>0</v>
      </c>
      <c r="L1058" s="89" t="b">
        <v>0</v>
      </c>
      <c r="M1058" s="42" t="s">
        <v>208</v>
      </c>
      <c r="N1058" s="89" t="s">
        <v>207</v>
      </c>
    </row>
    <row r="1059" spans="2:14">
      <c r="B1059" s="90">
        <v>0</v>
      </c>
      <c r="C1059" s="90">
        <v>0</v>
      </c>
      <c r="D1059" s="90">
        <v>0</v>
      </c>
      <c r="E1059" s="90">
        <v>0</v>
      </c>
      <c r="F1059" s="90">
        <v>0</v>
      </c>
      <c r="G1059" s="90">
        <v>1.2460282848420658E-4</v>
      </c>
      <c r="H1059" s="90">
        <v>0</v>
      </c>
      <c r="I1059" s="90">
        <v>0</v>
      </c>
      <c r="J1059" s="90">
        <v>6.2301414242103294E-4</v>
      </c>
      <c r="K1059" s="90">
        <v>1.1837268705999625E-3</v>
      </c>
      <c r="L1059" s="89" t="b">
        <v>0</v>
      </c>
      <c r="M1059" s="42" t="s">
        <v>206</v>
      </c>
      <c r="N1059" s="89" t="s">
        <v>205</v>
      </c>
    </row>
    <row r="1060" spans="2:14">
      <c r="B1060" s="90">
        <v>0</v>
      </c>
      <c r="C1060" s="90">
        <v>8.099183851473428E-4</v>
      </c>
      <c r="D1060" s="90">
        <v>0</v>
      </c>
      <c r="E1060" s="90">
        <v>0</v>
      </c>
      <c r="F1060" s="90">
        <v>0</v>
      </c>
      <c r="G1060" s="90">
        <v>0</v>
      </c>
      <c r="H1060" s="90">
        <v>0</v>
      </c>
      <c r="I1060" s="90">
        <v>0</v>
      </c>
      <c r="J1060" s="90">
        <v>0</v>
      </c>
      <c r="K1060" s="90">
        <v>6.2301414242103292E-5</v>
      </c>
      <c r="L1060" s="89" t="b">
        <v>0</v>
      </c>
      <c r="M1060" s="42" t="s">
        <v>204</v>
      </c>
      <c r="N1060" s="89" t="s">
        <v>201</v>
      </c>
    </row>
    <row r="1061" spans="2:14">
      <c r="B1061" s="90">
        <v>0</v>
      </c>
      <c r="C1061" s="90">
        <v>0</v>
      </c>
      <c r="D1061" s="90">
        <v>0</v>
      </c>
      <c r="E1061" s="90">
        <v>0</v>
      </c>
      <c r="F1061" s="90">
        <v>0</v>
      </c>
      <c r="G1061" s="90">
        <v>6.2301414242103292E-5</v>
      </c>
      <c r="H1061" s="90">
        <v>0</v>
      </c>
      <c r="I1061" s="90">
        <v>6.2301414242103292E-5</v>
      </c>
      <c r="J1061" s="90">
        <v>1.5575353560525825E-3</v>
      </c>
      <c r="K1061" s="90">
        <v>2.118248084231512E-3</v>
      </c>
      <c r="L1061" s="89" t="b">
        <v>0</v>
      </c>
      <c r="M1061" s="42" t="s">
        <v>203</v>
      </c>
      <c r="N1061" s="89" t="s">
        <v>201</v>
      </c>
    </row>
    <row r="1062" spans="2:14">
      <c r="B1062" s="90">
        <v>3.9872905114946107E-3</v>
      </c>
      <c r="C1062" s="90">
        <v>0</v>
      </c>
      <c r="D1062" s="90">
        <v>3.3019749548314748E-3</v>
      </c>
      <c r="E1062" s="90">
        <v>0</v>
      </c>
      <c r="F1062" s="90">
        <v>0</v>
      </c>
      <c r="G1062" s="90">
        <v>0</v>
      </c>
      <c r="H1062" s="90">
        <v>1.6198367702946856E-3</v>
      </c>
      <c r="I1062" s="90">
        <v>9.6567192075260114E-3</v>
      </c>
      <c r="J1062" s="90">
        <v>1.2460282848420658E-4</v>
      </c>
      <c r="K1062" s="90">
        <v>0</v>
      </c>
      <c r="L1062" s="89" t="b">
        <v>0</v>
      </c>
      <c r="M1062" s="42" t="s">
        <v>202</v>
      </c>
      <c r="N1062" s="89" t="s">
        <v>201</v>
      </c>
    </row>
    <row r="1063" spans="2:14">
      <c r="B1063" s="90">
        <v>0</v>
      </c>
      <c r="C1063" s="90">
        <v>0</v>
      </c>
      <c r="D1063" s="90">
        <v>0</v>
      </c>
      <c r="E1063" s="90">
        <v>0</v>
      </c>
      <c r="F1063" s="90">
        <v>0</v>
      </c>
      <c r="G1063" s="90">
        <v>0</v>
      </c>
      <c r="H1063" s="90">
        <v>0</v>
      </c>
      <c r="I1063" s="90">
        <v>3.1150707121051647E-4</v>
      </c>
      <c r="J1063" s="90">
        <v>6.2301414242103292E-5</v>
      </c>
      <c r="K1063" s="90">
        <v>8.7221979938944616E-4</v>
      </c>
      <c r="L1063" s="89" t="b">
        <v>0</v>
      </c>
      <c r="M1063" s="42" t="s">
        <v>200</v>
      </c>
      <c r="N1063" s="89" t="s">
        <v>199</v>
      </c>
    </row>
    <row r="1064" spans="2:14">
      <c r="B1064" s="90">
        <v>4.9841131393682633E-4</v>
      </c>
      <c r="C1064" s="90">
        <v>0</v>
      </c>
      <c r="D1064" s="90">
        <v>0</v>
      </c>
      <c r="E1064" s="90">
        <v>0</v>
      </c>
      <c r="F1064" s="90">
        <v>0</v>
      </c>
      <c r="G1064" s="90">
        <v>0</v>
      </c>
      <c r="H1064" s="90">
        <v>0</v>
      </c>
      <c r="I1064" s="90">
        <v>0</v>
      </c>
      <c r="J1064" s="90">
        <v>0</v>
      </c>
      <c r="K1064" s="90">
        <v>0</v>
      </c>
      <c r="L1064" s="89" t="b">
        <v>0</v>
      </c>
      <c r="M1064" s="42" t="s">
        <v>198</v>
      </c>
      <c r="N1064" s="89" t="s">
        <v>193</v>
      </c>
    </row>
    <row r="1065" spans="2:14">
      <c r="B1065" s="90">
        <v>6.2301414242103292E-5</v>
      </c>
      <c r="C1065" s="90">
        <v>0</v>
      </c>
      <c r="D1065" s="90">
        <v>0</v>
      </c>
      <c r="E1065" s="90">
        <v>0</v>
      </c>
      <c r="F1065" s="90">
        <v>0</v>
      </c>
      <c r="G1065" s="90">
        <v>0</v>
      </c>
      <c r="H1065" s="90">
        <v>1.0342034764189148E-2</v>
      </c>
      <c r="I1065" s="90">
        <v>3.1150707121051647E-4</v>
      </c>
      <c r="J1065" s="90">
        <v>0</v>
      </c>
      <c r="K1065" s="90">
        <v>0</v>
      </c>
      <c r="L1065" s="89" t="b">
        <v>0</v>
      </c>
      <c r="M1065" s="42" t="s">
        <v>197</v>
      </c>
      <c r="N1065" s="89" t="s">
        <v>193</v>
      </c>
    </row>
    <row r="1066" spans="2:14">
      <c r="B1066" s="90">
        <v>6.2301414242103292E-5</v>
      </c>
      <c r="C1066" s="90">
        <v>0</v>
      </c>
      <c r="D1066" s="90">
        <v>0</v>
      </c>
      <c r="E1066" s="90">
        <v>0</v>
      </c>
      <c r="F1066" s="90">
        <v>6.2301414242103292E-5</v>
      </c>
      <c r="G1066" s="90">
        <v>0</v>
      </c>
      <c r="H1066" s="90">
        <v>0</v>
      </c>
      <c r="I1066" s="90">
        <v>0</v>
      </c>
      <c r="J1066" s="90">
        <v>1.2460282848420658E-4</v>
      </c>
      <c r="K1066" s="90">
        <v>5.6071272817892969E-4</v>
      </c>
      <c r="L1066" s="89" t="b">
        <v>0</v>
      </c>
      <c r="M1066" s="42" t="s">
        <v>196</v>
      </c>
      <c r="N1066" s="89" t="s">
        <v>193</v>
      </c>
    </row>
    <row r="1067" spans="2:14">
      <c r="B1067" s="90">
        <v>0</v>
      </c>
      <c r="C1067" s="90">
        <v>0</v>
      </c>
      <c r="D1067" s="90">
        <v>0</v>
      </c>
      <c r="E1067" s="90">
        <v>0</v>
      </c>
      <c r="F1067" s="90">
        <v>0</v>
      </c>
      <c r="G1067" s="90">
        <v>0</v>
      </c>
      <c r="H1067" s="90">
        <v>0</v>
      </c>
      <c r="I1067" s="90">
        <v>0</v>
      </c>
      <c r="J1067" s="90">
        <v>0</v>
      </c>
      <c r="K1067" s="90">
        <v>0</v>
      </c>
      <c r="L1067" s="89" t="b">
        <v>0</v>
      </c>
      <c r="M1067" s="42" t="s">
        <v>195</v>
      </c>
      <c r="N1067" s="89" t="s">
        <v>193</v>
      </c>
    </row>
    <row r="1068" spans="2:14">
      <c r="B1068" s="90">
        <v>0</v>
      </c>
      <c r="C1068" s="90">
        <v>0</v>
      </c>
      <c r="D1068" s="90">
        <v>0</v>
      </c>
      <c r="E1068" s="90">
        <v>0</v>
      </c>
      <c r="F1068" s="90">
        <v>0</v>
      </c>
      <c r="G1068" s="90">
        <v>0</v>
      </c>
      <c r="H1068" s="90">
        <v>6.2301414242103292E-5</v>
      </c>
      <c r="I1068" s="90">
        <v>0</v>
      </c>
      <c r="J1068" s="90">
        <v>0</v>
      </c>
      <c r="K1068" s="90">
        <v>0</v>
      </c>
      <c r="L1068" s="89" t="b">
        <v>0</v>
      </c>
      <c r="M1068" s="42" t="s">
        <v>194</v>
      </c>
      <c r="N1068" s="89" t="s">
        <v>193</v>
      </c>
    </row>
    <row r="1069" spans="2:14">
      <c r="B1069" s="90">
        <v>6.2301414242103292E-5</v>
      </c>
      <c r="C1069" s="90">
        <v>0</v>
      </c>
      <c r="D1069" s="90">
        <v>0</v>
      </c>
      <c r="E1069" s="90">
        <v>0</v>
      </c>
      <c r="F1069" s="90">
        <v>6.2301414242103294E-4</v>
      </c>
      <c r="G1069" s="90">
        <v>0</v>
      </c>
      <c r="H1069" s="90">
        <v>0</v>
      </c>
      <c r="I1069" s="90">
        <v>0</v>
      </c>
      <c r="J1069" s="90">
        <v>6.2301414242103292E-5</v>
      </c>
      <c r="K1069" s="90">
        <v>1.2460282848420658E-4</v>
      </c>
      <c r="L1069" s="89" t="b">
        <v>0</v>
      </c>
      <c r="M1069" s="42" t="s">
        <v>192</v>
      </c>
      <c r="N1069" s="89" t="s">
        <v>188</v>
      </c>
    </row>
    <row r="1070" spans="2:14">
      <c r="B1070" s="90">
        <v>0</v>
      </c>
      <c r="C1070" s="90">
        <v>0</v>
      </c>
      <c r="D1070" s="90">
        <v>0</v>
      </c>
      <c r="E1070" s="90">
        <v>0</v>
      </c>
      <c r="F1070" s="90">
        <v>0</v>
      </c>
      <c r="G1070" s="90">
        <v>0</v>
      </c>
      <c r="H1070" s="90">
        <v>0</v>
      </c>
      <c r="I1070" s="90">
        <v>6.2301414242103292E-5</v>
      </c>
      <c r="J1070" s="90">
        <v>2.0559466699894089E-3</v>
      </c>
      <c r="K1070" s="90">
        <v>3.0527692978630614E-3</v>
      </c>
      <c r="L1070" s="89" t="b">
        <v>0</v>
      </c>
      <c r="M1070" s="42" t="s">
        <v>191</v>
      </c>
      <c r="N1070" s="89" t="s">
        <v>188</v>
      </c>
    </row>
    <row r="1071" spans="2:14">
      <c r="B1071" s="90">
        <v>0</v>
      </c>
      <c r="C1071" s="90">
        <v>0</v>
      </c>
      <c r="D1071" s="90">
        <v>0</v>
      </c>
      <c r="E1071" s="90">
        <v>0</v>
      </c>
      <c r="F1071" s="90">
        <v>0</v>
      </c>
      <c r="G1071" s="90">
        <v>0</v>
      </c>
      <c r="H1071" s="90">
        <v>0</v>
      </c>
      <c r="I1071" s="90">
        <v>0</v>
      </c>
      <c r="J1071" s="90">
        <v>0</v>
      </c>
      <c r="K1071" s="90">
        <v>0</v>
      </c>
      <c r="L1071" s="89" t="b">
        <v>0</v>
      </c>
      <c r="M1071" s="42" t="s">
        <v>190</v>
      </c>
      <c r="N1071" s="89" t="s">
        <v>188</v>
      </c>
    </row>
    <row r="1072" spans="2:14">
      <c r="B1072" s="90">
        <v>0</v>
      </c>
      <c r="C1072" s="90">
        <v>0</v>
      </c>
      <c r="D1072" s="90">
        <v>0</v>
      </c>
      <c r="E1072" s="90">
        <v>0</v>
      </c>
      <c r="F1072" s="90">
        <v>0</v>
      </c>
      <c r="G1072" s="90">
        <v>0</v>
      </c>
      <c r="H1072" s="90">
        <v>2.4297551554420286E-3</v>
      </c>
      <c r="I1072" s="90">
        <v>1.2460282848420658E-4</v>
      </c>
      <c r="J1072" s="90">
        <v>0</v>
      </c>
      <c r="K1072" s="90">
        <v>6.2301414242103292E-5</v>
      </c>
      <c r="L1072" s="89" t="b">
        <v>0</v>
      </c>
      <c r="M1072" s="42" t="s">
        <v>189</v>
      </c>
      <c r="N1072" s="89" t="s">
        <v>188</v>
      </c>
    </row>
    <row r="1073" spans="2:14">
      <c r="B1073" s="90">
        <v>0</v>
      </c>
      <c r="C1073" s="90">
        <v>0</v>
      </c>
      <c r="D1073" s="90">
        <v>0</v>
      </c>
      <c r="E1073" s="90">
        <v>0</v>
      </c>
      <c r="F1073" s="90">
        <v>0</v>
      </c>
      <c r="G1073" s="90">
        <v>0</v>
      </c>
      <c r="H1073" s="90">
        <v>0</v>
      </c>
      <c r="I1073" s="90">
        <v>0</v>
      </c>
      <c r="J1073" s="90">
        <v>0</v>
      </c>
      <c r="K1073" s="90">
        <v>0</v>
      </c>
      <c r="L1073" s="89" t="b">
        <v>0</v>
      </c>
      <c r="M1073" s="42" t="s">
        <v>187</v>
      </c>
      <c r="N1073" s="89" t="s">
        <v>186</v>
      </c>
    </row>
    <row r="1074" spans="2:14">
      <c r="B1074" s="90">
        <v>0</v>
      </c>
      <c r="C1074" s="90">
        <v>0</v>
      </c>
      <c r="D1074" s="90">
        <v>0</v>
      </c>
      <c r="E1074" s="90">
        <v>0</v>
      </c>
      <c r="F1074" s="90">
        <v>0</v>
      </c>
      <c r="G1074" s="90">
        <v>0</v>
      </c>
      <c r="H1074" s="90">
        <v>0</v>
      </c>
      <c r="I1074" s="90">
        <v>0</v>
      </c>
      <c r="J1074" s="90">
        <v>0</v>
      </c>
      <c r="K1074" s="90">
        <v>0</v>
      </c>
      <c r="L1074" s="89" t="b">
        <v>0</v>
      </c>
      <c r="M1074" s="42" t="s">
        <v>185</v>
      </c>
      <c r="N1074" s="89" t="s">
        <v>184</v>
      </c>
    </row>
    <row r="1075" spans="2:14">
      <c r="B1075" s="90">
        <v>0</v>
      </c>
      <c r="C1075" s="90">
        <v>0</v>
      </c>
      <c r="D1075" s="90">
        <v>0</v>
      </c>
      <c r="E1075" s="90">
        <v>0</v>
      </c>
      <c r="F1075" s="90">
        <v>0</v>
      </c>
      <c r="G1075" s="90">
        <v>0</v>
      </c>
      <c r="H1075" s="90">
        <v>0</v>
      </c>
      <c r="I1075" s="90">
        <v>0</v>
      </c>
      <c r="J1075" s="90">
        <v>0</v>
      </c>
      <c r="K1075" s="90">
        <v>0</v>
      </c>
      <c r="L1075" s="89" t="b">
        <v>0</v>
      </c>
      <c r="M1075" s="42" t="s">
        <v>183</v>
      </c>
      <c r="N1075" s="89" t="s">
        <v>182</v>
      </c>
    </row>
    <row r="1076" spans="2:14">
      <c r="B1076" s="90">
        <v>0</v>
      </c>
      <c r="C1076" s="90">
        <v>0</v>
      </c>
      <c r="D1076" s="90">
        <v>0</v>
      </c>
      <c r="E1076" s="90">
        <v>0</v>
      </c>
      <c r="F1076" s="90">
        <v>0</v>
      </c>
      <c r="G1076" s="90">
        <v>0</v>
      </c>
      <c r="H1076" s="90">
        <v>0</v>
      </c>
      <c r="I1076" s="90">
        <v>0</v>
      </c>
      <c r="J1076" s="90">
        <v>0</v>
      </c>
      <c r="K1076" s="90">
        <v>0</v>
      </c>
      <c r="L1076" s="89" t="b">
        <v>0</v>
      </c>
      <c r="M1076" s="42" t="s">
        <v>181</v>
      </c>
      <c r="N1076" s="89" t="s">
        <v>180</v>
      </c>
    </row>
    <row r="1077" spans="2:14">
      <c r="B1077" s="90">
        <v>0</v>
      </c>
      <c r="C1077" s="90">
        <v>0</v>
      </c>
      <c r="D1077" s="90">
        <v>0</v>
      </c>
      <c r="E1077" s="90">
        <v>6.2301414242103292E-5</v>
      </c>
      <c r="F1077" s="90">
        <v>0</v>
      </c>
      <c r="G1077" s="90">
        <v>0</v>
      </c>
      <c r="H1077" s="90">
        <v>0</v>
      </c>
      <c r="I1077" s="90">
        <v>0</v>
      </c>
      <c r="J1077" s="90">
        <v>0</v>
      </c>
      <c r="K1077" s="90">
        <v>0</v>
      </c>
      <c r="L1077" s="89" t="b">
        <v>0</v>
      </c>
      <c r="M1077" s="42" t="s">
        <v>179</v>
      </c>
      <c r="N1077" s="89" t="s">
        <v>178</v>
      </c>
    </row>
    <row r="1078" spans="2:14">
      <c r="B1078" s="90">
        <v>0</v>
      </c>
      <c r="C1078" s="90">
        <v>0</v>
      </c>
      <c r="D1078" s="90">
        <v>0</v>
      </c>
      <c r="E1078" s="90">
        <v>0</v>
      </c>
      <c r="F1078" s="90">
        <v>0</v>
      </c>
      <c r="G1078" s="90">
        <v>0</v>
      </c>
      <c r="H1078" s="90">
        <v>0</v>
      </c>
      <c r="I1078" s="90">
        <v>1.2460282848420658E-4</v>
      </c>
      <c r="J1078" s="90">
        <v>0</v>
      </c>
      <c r="K1078" s="90">
        <v>0</v>
      </c>
      <c r="L1078" s="89" t="b">
        <v>0</v>
      </c>
      <c r="M1078" s="42" t="s">
        <v>177</v>
      </c>
      <c r="N1078" s="89" t="s">
        <v>176</v>
      </c>
    </row>
    <row r="1079" spans="2:14">
      <c r="B1079" s="90">
        <v>0</v>
      </c>
      <c r="C1079" s="90">
        <v>0</v>
      </c>
      <c r="D1079" s="90">
        <v>0</v>
      </c>
      <c r="E1079" s="90">
        <v>0</v>
      </c>
      <c r="F1079" s="90">
        <v>0</v>
      </c>
      <c r="G1079" s="90">
        <v>0</v>
      </c>
      <c r="H1079" s="90">
        <v>4.7349074823998501E-3</v>
      </c>
      <c r="I1079" s="90">
        <v>1.2460282848420658E-4</v>
      </c>
      <c r="J1079" s="90">
        <v>6.2301414242103292E-5</v>
      </c>
      <c r="K1079" s="90">
        <v>0</v>
      </c>
      <c r="L1079" s="89" t="b">
        <v>0</v>
      </c>
      <c r="M1079" s="42" t="s">
        <v>175</v>
      </c>
      <c r="N1079" s="89" t="s">
        <v>174</v>
      </c>
    </row>
    <row r="1080" spans="2:14">
      <c r="B1080" s="90">
        <v>0</v>
      </c>
      <c r="C1080" s="90">
        <v>0</v>
      </c>
      <c r="D1080" s="90">
        <v>0</v>
      </c>
      <c r="E1080" s="90">
        <v>0</v>
      </c>
      <c r="F1080" s="90">
        <v>1.3706311133262726E-3</v>
      </c>
      <c r="G1080" s="90">
        <v>0</v>
      </c>
      <c r="H1080" s="90">
        <v>0</v>
      </c>
      <c r="I1080" s="90">
        <v>0</v>
      </c>
      <c r="J1080" s="90">
        <v>0</v>
      </c>
      <c r="K1080" s="90">
        <v>0</v>
      </c>
      <c r="L1080" s="89" t="b">
        <v>0</v>
      </c>
      <c r="M1080" s="42" t="s">
        <v>173</v>
      </c>
      <c r="N1080" s="89" t="s">
        <v>171</v>
      </c>
    </row>
    <row r="1081" spans="2:14">
      <c r="B1081" s="90">
        <v>0</v>
      </c>
      <c r="C1081" s="90">
        <v>0</v>
      </c>
      <c r="D1081" s="90">
        <v>0</v>
      </c>
      <c r="E1081" s="90">
        <v>0</v>
      </c>
      <c r="F1081" s="90">
        <v>7.4761697090523955E-4</v>
      </c>
      <c r="G1081" s="90">
        <v>0</v>
      </c>
      <c r="H1081" s="90">
        <v>0</v>
      </c>
      <c r="I1081" s="90">
        <v>0</v>
      </c>
      <c r="J1081" s="90">
        <v>0</v>
      </c>
      <c r="K1081" s="90">
        <v>0</v>
      </c>
      <c r="L1081" s="89" t="b">
        <v>0</v>
      </c>
      <c r="M1081" s="42" t="s">
        <v>172</v>
      </c>
      <c r="N1081" s="89" t="s">
        <v>171</v>
      </c>
    </row>
    <row r="1082" spans="2:14">
      <c r="B1082" s="90">
        <v>0</v>
      </c>
      <c r="C1082" s="90">
        <v>0</v>
      </c>
      <c r="D1082" s="90">
        <v>5.0464145536103667E-3</v>
      </c>
      <c r="E1082" s="90">
        <v>0</v>
      </c>
      <c r="F1082" s="90">
        <v>0</v>
      </c>
      <c r="G1082" s="90">
        <v>0</v>
      </c>
      <c r="H1082" s="90">
        <v>6.1055385957261227E-3</v>
      </c>
      <c r="I1082" s="90">
        <v>3.4265777833156811E-3</v>
      </c>
      <c r="J1082" s="90">
        <v>0</v>
      </c>
      <c r="K1082" s="90">
        <v>6.2301414242103292E-5</v>
      </c>
      <c r="L1082" s="89" t="b">
        <v>0</v>
      </c>
      <c r="M1082" s="42" t="s">
        <v>170</v>
      </c>
      <c r="N1082" s="89" t="s">
        <v>161</v>
      </c>
    </row>
    <row r="1083" spans="2:14">
      <c r="B1083" s="90">
        <v>0</v>
      </c>
      <c r="C1083" s="90">
        <v>0</v>
      </c>
      <c r="D1083" s="90">
        <v>3.1150707121051647E-4</v>
      </c>
      <c r="E1083" s="90">
        <v>0</v>
      </c>
      <c r="F1083" s="90">
        <v>0</v>
      </c>
      <c r="G1083" s="90">
        <v>0</v>
      </c>
      <c r="H1083" s="90">
        <v>5.731730110273503E-3</v>
      </c>
      <c r="I1083" s="90">
        <v>1.3706311133262726E-3</v>
      </c>
      <c r="J1083" s="90">
        <v>0</v>
      </c>
      <c r="K1083" s="90">
        <v>0</v>
      </c>
      <c r="L1083" s="89" t="b">
        <v>0</v>
      </c>
      <c r="M1083" s="42" t="s">
        <v>169</v>
      </c>
      <c r="N1083" s="89" t="s">
        <v>161</v>
      </c>
    </row>
    <row r="1084" spans="2:14">
      <c r="B1084" s="90">
        <v>0</v>
      </c>
      <c r="C1084" s="90">
        <v>0</v>
      </c>
      <c r="D1084" s="90">
        <v>1.2460282848420658E-4</v>
      </c>
      <c r="E1084" s="90">
        <v>0</v>
      </c>
      <c r="F1084" s="90">
        <v>0</v>
      </c>
      <c r="G1084" s="90">
        <v>0</v>
      </c>
      <c r="H1084" s="90">
        <v>1.2460282848420659E-3</v>
      </c>
      <c r="I1084" s="90">
        <v>6.2301414242103294E-4</v>
      </c>
      <c r="J1084" s="90">
        <v>0</v>
      </c>
      <c r="K1084" s="90">
        <v>0</v>
      </c>
      <c r="L1084" s="89" t="b">
        <v>0</v>
      </c>
      <c r="M1084" s="42" t="s">
        <v>168</v>
      </c>
      <c r="N1084" s="89" t="s">
        <v>161</v>
      </c>
    </row>
    <row r="1085" spans="2:14">
      <c r="B1085" s="90">
        <v>0</v>
      </c>
      <c r="C1085" s="90">
        <v>0</v>
      </c>
      <c r="D1085" s="90">
        <v>6.2301414242103292E-5</v>
      </c>
      <c r="E1085" s="90">
        <v>0</v>
      </c>
      <c r="F1085" s="90">
        <v>0</v>
      </c>
      <c r="G1085" s="90">
        <v>0</v>
      </c>
      <c r="H1085" s="90">
        <v>4.9841131393682633E-4</v>
      </c>
      <c r="I1085" s="90">
        <v>6.2301414242103294E-4</v>
      </c>
      <c r="J1085" s="90">
        <v>0</v>
      </c>
      <c r="K1085" s="90">
        <v>3.1150707121051649E-3</v>
      </c>
      <c r="L1085" s="89" t="b">
        <v>0</v>
      </c>
      <c r="M1085" s="42" t="s">
        <v>167</v>
      </c>
      <c r="N1085" s="89" t="s">
        <v>161</v>
      </c>
    </row>
    <row r="1086" spans="2:14">
      <c r="B1086" s="90">
        <v>6.2301414242103292E-5</v>
      </c>
      <c r="C1086" s="90">
        <v>0</v>
      </c>
      <c r="D1086" s="90">
        <v>2.4920565696841317E-4</v>
      </c>
      <c r="E1086" s="90">
        <v>0</v>
      </c>
      <c r="F1086" s="90">
        <v>0</v>
      </c>
      <c r="G1086" s="90">
        <v>0</v>
      </c>
      <c r="H1086" s="90">
        <v>0</v>
      </c>
      <c r="I1086" s="90">
        <v>0</v>
      </c>
      <c r="J1086" s="90">
        <v>6.2301414242103292E-5</v>
      </c>
      <c r="K1086" s="90">
        <v>0</v>
      </c>
      <c r="L1086" s="89" t="b">
        <v>0</v>
      </c>
      <c r="M1086" s="42" t="s">
        <v>166</v>
      </c>
      <c r="N1086" s="89" t="s">
        <v>161</v>
      </c>
    </row>
    <row r="1087" spans="2:14">
      <c r="B1087" s="90">
        <v>1.2460282848420658E-4</v>
      </c>
      <c r="C1087" s="90">
        <v>0</v>
      </c>
      <c r="D1087" s="90">
        <v>0</v>
      </c>
      <c r="E1087" s="90">
        <v>0</v>
      </c>
      <c r="F1087" s="90">
        <v>1.2460282848420658E-4</v>
      </c>
      <c r="G1087" s="90">
        <v>0</v>
      </c>
      <c r="H1087" s="90">
        <v>0</v>
      </c>
      <c r="I1087" s="90">
        <v>0</v>
      </c>
      <c r="J1087" s="90">
        <v>0</v>
      </c>
      <c r="K1087" s="90">
        <v>0</v>
      </c>
      <c r="L1087" s="89" t="b">
        <v>0</v>
      </c>
      <c r="M1087" s="42" t="s">
        <v>165</v>
      </c>
      <c r="N1087" s="89" t="s">
        <v>161</v>
      </c>
    </row>
    <row r="1088" spans="2:14">
      <c r="B1088" s="90">
        <v>1.8690424272630989E-4</v>
      </c>
      <c r="C1088" s="90">
        <v>0</v>
      </c>
      <c r="D1088" s="90">
        <v>8.099183851473428E-4</v>
      </c>
      <c r="E1088" s="90">
        <v>0</v>
      </c>
      <c r="F1088" s="90">
        <v>0</v>
      </c>
      <c r="G1088" s="90">
        <v>6.2301414242103292E-5</v>
      </c>
      <c r="H1088" s="90">
        <v>6.2301414242103292E-5</v>
      </c>
      <c r="I1088" s="90">
        <v>0</v>
      </c>
      <c r="J1088" s="90">
        <v>0</v>
      </c>
      <c r="K1088" s="90">
        <v>0</v>
      </c>
      <c r="L1088" s="89" t="b">
        <v>0</v>
      </c>
      <c r="M1088" s="42" t="s">
        <v>164</v>
      </c>
      <c r="N1088" s="89" t="s">
        <v>161</v>
      </c>
    </row>
    <row r="1089" spans="2:14">
      <c r="B1089" s="90">
        <v>6.2301414242103292E-5</v>
      </c>
      <c r="C1089" s="90">
        <v>0</v>
      </c>
      <c r="D1089" s="90">
        <v>1.2460282848420658E-4</v>
      </c>
      <c r="E1089" s="90">
        <v>0</v>
      </c>
      <c r="F1089" s="90">
        <v>0</v>
      </c>
      <c r="G1089" s="90">
        <v>6.2301414242103292E-5</v>
      </c>
      <c r="H1089" s="90">
        <v>2.9281664693788551E-3</v>
      </c>
      <c r="I1089" s="90">
        <v>4.9841131393682633E-4</v>
      </c>
      <c r="J1089" s="90">
        <v>5.6071272817892969E-4</v>
      </c>
      <c r="K1089" s="90">
        <v>1.0902747492368076E-2</v>
      </c>
      <c r="L1089" s="89" t="b">
        <v>0</v>
      </c>
      <c r="M1089" s="42" t="s">
        <v>163</v>
      </c>
      <c r="N1089" s="89" t="s">
        <v>161</v>
      </c>
    </row>
    <row r="1090" spans="2:14">
      <c r="B1090" s="90">
        <v>0</v>
      </c>
      <c r="C1090" s="90">
        <v>0</v>
      </c>
      <c r="D1090" s="90">
        <v>0</v>
      </c>
      <c r="E1090" s="90">
        <v>0</v>
      </c>
      <c r="F1090" s="90">
        <v>0</v>
      </c>
      <c r="G1090" s="90">
        <v>0</v>
      </c>
      <c r="H1090" s="90">
        <v>2.4920565696841317E-4</v>
      </c>
      <c r="I1090" s="90">
        <v>0</v>
      </c>
      <c r="J1090" s="90">
        <v>0</v>
      </c>
      <c r="K1090" s="90">
        <v>0</v>
      </c>
      <c r="L1090" s="89" t="b">
        <v>0</v>
      </c>
      <c r="M1090" s="42" t="s">
        <v>162</v>
      </c>
      <c r="N1090" s="89" t="s">
        <v>161</v>
      </c>
    </row>
    <row r="1091" spans="2:14">
      <c r="B1091" s="90">
        <v>0</v>
      </c>
      <c r="C1091" s="90">
        <v>0</v>
      </c>
      <c r="D1091" s="90">
        <v>2.4920565696841317E-4</v>
      </c>
      <c r="E1091" s="90">
        <v>0</v>
      </c>
      <c r="F1091" s="90">
        <v>0</v>
      </c>
      <c r="G1091" s="90">
        <v>0</v>
      </c>
      <c r="H1091" s="90">
        <v>0</v>
      </c>
      <c r="I1091" s="90">
        <v>0</v>
      </c>
      <c r="J1091" s="90">
        <v>0</v>
      </c>
      <c r="K1091" s="90">
        <v>0</v>
      </c>
      <c r="L1091" s="89" t="b">
        <v>0</v>
      </c>
      <c r="M1091" s="42" t="s">
        <v>160</v>
      </c>
      <c r="N1091" s="89" t="s">
        <v>154</v>
      </c>
    </row>
    <row r="1092" spans="2:14">
      <c r="B1092" s="90">
        <v>0</v>
      </c>
      <c r="C1092" s="90">
        <v>0</v>
      </c>
      <c r="D1092" s="90">
        <v>0</v>
      </c>
      <c r="E1092" s="90">
        <v>0</v>
      </c>
      <c r="F1092" s="90">
        <v>0</v>
      </c>
      <c r="G1092" s="90">
        <v>6.2301414242103292E-5</v>
      </c>
      <c r="H1092" s="90">
        <v>4.9841131393682633E-4</v>
      </c>
      <c r="I1092" s="90">
        <v>0</v>
      </c>
      <c r="J1092" s="90">
        <v>0</v>
      </c>
      <c r="K1092" s="90">
        <v>0</v>
      </c>
      <c r="L1092" s="89" t="b">
        <v>0</v>
      </c>
      <c r="M1092" s="42" t="s">
        <v>159</v>
      </c>
      <c r="N1092" s="89" t="s">
        <v>154</v>
      </c>
    </row>
    <row r="1093" spans="2:14">
      <c r="B1093" s="90">
        <v>0</v>
      </c>
      <c r="C1093" s="90">
        <v>0</v>
      </c>
      <c r="D1093" s="90">
        <v>0</v>
      </c>
      <c r="E1093" s="90">
        <v>0</v>
      </c>
      <c r="F1093" s="90">
        <v>6.2301414242103292E-5</v>
      </c>
      <c r="G1093" s="90">
        <v>0</v>
      </c>
      <c r="H1093" s="90">
        <v>0</v>
      </c>
      <c r="I1093" s="90">
        <v>0</v>
      </c>
      <c r="J1093" s="90">
        <v>0</v>
      </c>
      <c r="K1093" s="90">
        <v>0</v>
      </c>
      <c r="L1093" s="89" t="b">
        <v>0</v>
      </c>
      <c r="M1093" s="42" t="s">
        <v>158</v>
      </c>
      <c r="N1093" s="89" t="s">
        <v>154</v>
      </c>
    </row>
    <row r="1094" spans="2:14">
      <c r="B1094" s="90">
        <v>0</v>
      </c>
      <c r="C1094" s="90">
        <v>0</v>
      </c>
      <c r="D1094" s="90">
        <v>4.9841131393682633E-4</v>
      </c>
      <c r="E1094" s="90">
        <v>0</v>
      </c>
      <c r="F1094" s="90">
        <v>6.2301414242103292E-5</v>
      </c>
      <c r="G1094" s="90">
        <v>0</v>
      </c>
      <c r="H1094" s="90">
        <v>0</v>
      </c>
      <c r="I1094" s="90">
        <v>0</v>
      </c>
      <c r="J1094" s="90">
        <v>0</v>
      </c>
      <c r="K1094" s="90">
        <v>0</v>
      </c>
      <c r="L1094" s="89" t="b">
        <v>0</v>
      </c>
      <c r="M1094" s="42" t="s">
        <v>157</v>
      </c>
      <c r="N1094" s="89" t="s">
        <v>154</v>
      </c>
    </row>
    <row r="1095" spans="2:14">
      <c r="B1095" s="90">
        <v>0</v>
      </c>
      <c r="C1095" s="90">
        <v>0</v>
      </c>
      <c r="D1095" s="90">
        <v>0</v>
      </c>
      <c r="E1095" s="90">
        <v>0</v>
      </c>
      <c r="F1095" s="90">
        <v>0</v>
      </c>
      <c r="G1095" s="90">
        <v>0</v>
      </c>
      <c r="H1095" s="90">
        <v>0</v>
      </c>
      <c r="I1095" s="90">
        <v>0</v>
      </c>
      <c r="J1095" s="90">
        <v>0</v>
      </c>
      <c r="K1095" s="90">
        <v>0</v>
      </c>
      <c r="L1095" s="89" t="b">
        <v>0</v>
      </c>
      <c r="M1095" s="42" t="s">
        <v>156</v>
      </c>
      <c r="N1095" s="89" t="s">
        <v>154</v>
      </c>
    </row>
    <row r="1096" spans="2:14">
      <c r="B1096" s="90">
        <v>0</v>
      </c>
      <c r="C1096" s="90">
        <v>0</v>
      </c>
      <c r="D1096" s="90">
        <v>0</v>
      </c>
      <c r="E1096" s="90">
        <v>0</v>
      </c>
      <c r="F1096" s="90">
        <v>0</v>
      </c>
      <c r="G1096" s="90">
        <v>0</v>
      </c>
      <c r="H1096" s="90">
        <v>0</v>
      </c>
      <c r="I1096" s="90">
        <v>0</v>
      </c>
      <c r="J1096" s="90">
        <v>0</v>
      </c>
      <c r="K1096" s="90">
        <v>0</v>
      </c>
      <c r="L1096" s="89" t="b">
        <v>0</v>
      </c>
      <c r="M1096" s="42" t="s">
        <v>155</v>
      </c>
      <c r="N1096" s="89" t="s">
        <v>154</v>
      </c>
    </row>
    <row r="1097" spans="2:14">
      <c r="B1097" s="90">
        <v>0</v>
      </c>
      <c r="C1097" s="90">
        <v>0</v>
      </c>
      <c r="D1097" s="90">
        <v>1.2460282848420658E-4</v>
      </c>
      <c r="E1097" s="90">
        <v>0</v>
      </c>
      <c r="F1097" s="90">
        <v>2.4920565696841317E-4</v>
      </c>
      <c r="G1097" s="90">
        <v>0</v>
      </c>
      <c r="H1097" s="90">
        <v>0</v>
      </c>
      <c r="I1097" s="90">
        <v>0</v>
      </c>
      <c r="J1097" s="90">
        <v>0</v>
      </c>
      <c r="K1097" s="90">
        <v>0</v>
      </c>
      <c r="L1097" s="89" t="b">
        <v>0</v>
      </c>
      <c r="M1097" s="42" t="s">
        <v>153</v>
      </c>
      <c r="N1097" s="89" t="s">
        <v>152</v>
      </c>
    </row>
    <row r="1098" spans="2:14">
      <c r="B1098" s="90">
        <v>0</v>
      </c>
      <c r="C1098" s="90">
        <v>0</v>
      </c>
      <c r="D1098" s="90">
        <v>0</v>
      </c>
      <c r="E1098" s="90">
        <v>0</v>
      </c>
      <c r="F1098" s="90">
        <v>0</v>
      </c>
      <c r="G1098" s="90">
        <v>0</v>
      </c>
      <c r="H1098" s="90">
        <v>0</v>
      </c>
      <c r="I1098" s="90">
        <v>0</v>
      </c>
      <c r="J1098" s="90">
        <v>1.8690424272630989E-4</v>
      </c>
      <c r="K1098" s="90">
        <v>1.8690424272630989E-4</v>
      </c>
      <c r="L1098" s="89" t="b">
        <v>0</v>
      </c>
      <c r="M1098" s="42" t="s">
        <v>151</v>
      </c>
      <c r="N1098" s="89" t="s">
        <v>150</v>
      </c>
    </row>
    <row r="1099" spans="2:14">
      <c r="B1099" s="90">
        <v>0</v>
      </c>
      <c r="C1099" s="90">
        <v>0</v>
      </c>
      <c r="D1099" s="90">
        <v>0</v>
      </c>
      <c r="E1099" s="90">
        <v>0</v>
      </c>
      <c r="F1099" s="90">
        <v>0</v>
      </c>
      <c r="G1099" s="90">
        <v>0</v>
      </c>
      <c r="H1099" s="90">
        <v>0</v>
      </c>
      <c r="I1099" s="90">
        <v>0</v>
      </c>
      <c r="J1099" s="90">
        <v>0</v>
      </c>
      <c r="K1099" s="90">
        <v>0</v>
      </c>
      <c r="L1099" s="89" t="b">
        <v>0</v>
      </c>
      <c r="M1099" s="42" t="s">
        <v>149</v>
      </c>
      <c r="N1099" s="89" t="s">
        <v>148</v>
      </c>
    </row>
  </sheetData>
  <mergeCells count="1">
    <mergeCell ref="A33:A39"/>
  </mergeCells>
  <conditionalFormatting sqref="B43:K1099">
    <cfRule type="colorScale" priority="5">
      <colorScale>
        <cfvo type="min"/>
        <cfvo type="max"/>
        <color rgb="FFFCFCFF"/>
        <color rgb="FFF8696B"/>
      </colorScale>
    </cfRule>
  </conditionalFormatting>
  <conditionalFormatting sqref="B7:K13">
    <cfRule type="colorScale" priority="4">
      <colorScale>
        <cfvo type="min"/>
        <cfvo type="max"/>
        <color rgb="FFFCFCFF"/>
        <color rgb="FF63BE7B"/>
      </colorScale>
    </cfRule>
  </conditionalFormatting>
  <conditionalFormatting sqref="B16:K22">
    <cfRule type="colorScale" priority="3">
      <colorScale>
        <cfvo type="min"/>
        <cfvo type="max"/>
        <color rgb="FFFCFCFF"/>
        <color rgb="FF63BE7B"/>
      </colorScale>
    </cfRule>
  </conditionalFormatting>
  <conditionalFormatting sqref="B25:B32">
    <cfRule type="colorScale" priority="2">
      <colorScale>
        <cfvo type="min"/>
        <cfvo type="max"/>
        <color rgb="FFFCFCFF"/>
        <color rgb="FF63BE7B"/>
      </colorScale>
    </cfRule>
  </conditionalFormatting>
  <conditionalFormatting sqref="C25:C32">
    <cfRule type="colorScale" priority="1">
      <colorScale>
        <cfvo type="min"/>
        <cfvo type="max"/>
        <color rgb="FFFCFCFF"/>
        <color rgb="FF63BE7B"/>
      </colorScale>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9"/>
  <sheetViews>
    <sheetView zoomScale="80" zoomScaleNormal="80" zoomScalePageLayoutView="80" workbookViewId="0">
      <pane ySplit="42" topLeftCell="A43" activePane="bottomLeft" state="frozenSplit"/>
      <selection pane="bottomLeft"/>
    </sheetView>
  </sheetViews>
  <sheetFormatPr baseColWidth="10" defaultRowHeight="15" x14ac:dyDescent="0"/>
  <cols>
    <col min="1" max="1" width="50.33203125" style="31" customWidth="1"/>
    <col min="2" max="2" width="17" style="31" customWidth="1"/>
    <col min="3" max="3" width="18.5" style="31" customWidth="1"/>
    <col min="4" max="11" width="17" style="31" customWidth="1"/>
    <col min="12" max="12" width="52.1640625" style="31" customWidth="1"/>
    <col min="13" max="13" width="13.6640625" bestFit="1" customWidth="1"/>
    <col min="14" max="14" width="118.83203125" style="120" bestFit="1" customWidth="1"/>
    <col min="15" max="16384" width="10.83203125" style="31"/>
  </cols>
  <sheetData>
    <row r="1" spans="1:11" ht="25">
      <c r="A1" s="119" t="s">
        <v>1579</v>
      </c>
    </row>
    <row r="2" spans="1:11">
      <c r="A2" s="118" t="s">
        <v>1580</v>
      </c>
    </row>
    <row r="3" spans="1:11">
      <c r="A3" t="s">
        <v>1563</v>
      </c>
    </row>
    <row r="4" spans="1:11">
      <c r="A4" t="s">
        <v>1578</v>
      </c>
      <c r="B4"/>
    </row>
    <row r="5" spans="1:11">
      <c r="B5"/>
    </row>
    <row r="6" spans="1:11" ht="45">
      <c r="A6" t="s">
        <v>1559</v>
      </c>
      <c r="B6" s="115" t="s">
        <v>1561</v>
      </c>
      <c r="C6" s="115" t="s">
        <v>1561</v>
      </c>
      <c r="D6" s="115" t="s">
        <v>1561</v>
      </c>
      <c r="E6" s="115" t="s">
        <v>1561</v>
      </c>
      <c r="F6" s="115" t="s">
        <v>1561</v>
      </c>
      <c r="G6" s="115" t="s">
        <v>1561</v>
      </c>
      <c r="H6" s="115" t="s">
        <v>1561</v>
      </c>
      <c r="I6" s="115" t="s">
        <v>1561</v>
      </c>
      <c r="J6" s="115" t="s">
        <v>1561</v>
      </c>
      <c r="K6" s="115" t="s">
        <v>1561</v>
      </c>
    </row>
    <row r="7" spans="1:11">
      <c r="A7" s="113" t="s">
        <v>1389</v>
      </c>
      <c r="B7" s="90">
        <f>SUMIF($L$43:$L$1099,$A7,B$43:B$1099)</f>
        <v>0.11637904180424902</v>
      </c>
      <c r="C7" s="90">
        <f>SUMIF($L$43:$L$1099,$A7,C$43:C$1099)</f>
        <v>0.1051647872406704</v>
      </c>
      <c r="D7" s="90">
        <f>SUMIF($L$43:$L$1099,$A7,D$43:D$1099)</f>
        <v>7.501090274749235E-2</v>
      </c>
      <c r="E7" s="90">
        <f>SUMIF($L$43:$L$1099,$A7,E$43:E$1099)</f>
        <v>7.7004548003239678E-2</v>
      </c>
      <c r="F7" s="90">
        <f>SUMIF($L$43:$L$1099,$A7,F$43:F$1099)</f>
        <v>4.7349074823998492E-3</v>
      </c>
      <c r="G7" s="90">
        <f>SUMIF($L$43:$L$1099,$A7,G$43:G$1099)</f>
        <v>8.7221979938944608E-3</v>
      </c>
      <c r="H7" s="90">
        <f>SUMIF($L$43:$L$1099,$A7,H$43:H$1099)</f>
        <v>0.226154133698835</v>
      </c>
      <c r="I7" s="90">
        <f>SUMIF($L$43:$L$1099,$A7,I$43:I$1099)</f>
        <v>0.27306709862313877</v>
      </c>
      <c r="J7" s="90">
        <f>SUMIF($L$43:$L$1099,$A7,J$43:J$1099)</f>
        <v>4.5729238053703825E-2</v>
      </c>
      <c r="K7" s="90">
        <f>SUMIF($L$43:$L$1099,$A7,K$43:K$1099)</f>
        <v>4.4358606940377542E-2</v>
      </c>
    </row>
    <row r="8" spans="1:11">
      <c r="A8" s="112" t="s">
        <v>1367</v>
      </c>
      <c r="B8" s="90">
        <f>SUMIF($L$43:$L$1099,$A8,B$43:B$1099)</f>
        <v>1.0155130521462837E-2</v>
      </c>
      <c r="C8" s="90">
        <f>SUMIF($L$43:$L$1099,$A8,C$43:C$1099)</f>
        <v>3.8003862687683008E-3</v>
      </c>
      <c r="D8" s="90">
        <f>SUMIF($L$43:$L$1099,$A8,D$43:D$1099)</f>
        <v>3.3954270761946292E-2</v>
      </c>
      <c r="E8" s="90">
        <f>SUMIF($L$43:$L$1099,$A8,E$43:E$1099)</f>
        <v>2.0497165285651982E-2</v>
      </c>
      <c r="F8" s="90">
        <f>SUMIF($L$43:$L$1099,$A8,F$43:F$1099)</f>
        <v>2.4920565696841317E-4</v>
      </c>
      <c r="G8" s="90">
        <f>SUMIF($L$43:$L$1099,$A8,G$43:G$1099)</f>
        <v>4.9218117251261604E-3</v>
      </c>
      <c r="H8" s="90">
        <f>SUMIF($L$43:$L$1099,$A8,H$43:H$1099)</f>
        <v>2.3051523269578219E-3</v>
      </c>
      <c r="I8" s="90">
        <f>SUMIF($L$43:$L$1099,$A8,I$43:I$1099)</f>
        <v>2.4920565696841317E-4</v>
      </c>
      <c r="J8" s="90">
        <f>SUMIF($L$43:$L$1099,$A8,J$43:J$1099)</f>
        <v>3.5511806117998881E-2</v>
      </c>
      <c r="K8" s="90">
        <f>SUMIF($L$43:$L$1099,$A8,K$43:K$1099)</f>
        <v>0.16684318734035264</v>
      </c>
    </row>
    <row r="9" spans="1:11">
      <c r="A9" s="112" t="s">
        <v>1065</v>
      </c>
      <c r="B9" s="90">
        <f>SUMIF($L$43:$L$1099,$A9,B$43:B$1099)</f>
        <v>1.7382094573546815E-2</v>
      </c>
      <c r="C9" s="90">
        <f>SUMIF($L$43:$L$1099,$A9,C$43:C$1099)</f>
        <v>6.1616098685440233E-2</v>
      </c>
      <c r="D9" s="90">
        <f>SUMIF($L$43:$L$1099,$A9,D$43:D$1099)</f>
        <v>2.9343966108030646E-2</v>
      </c>
      <c r="E9" s="90">
        <f>SUMIF($L$43:$L$1099,$A9,E$43:E$1099)</f>
        <v>4.2614167341598674E-2</v>
      </c>
      <c r="F9" s="90">
        <f>SUMIF($L$43:$L$1099,$A9,F$43:F$1099)</f>
        <v>0.56575914273254091</v>
      </c>
      <c r="G9" s="90">
        <f>SUMIF($L$43:$L$1099,$A9,G$43:G$1099)</f>
        <v>0.27493614105040215</v>
      </c>
      <c r="H9" s="90">
        <f>SUMIF($L$43:$L$1099,$A9,H$43:H$1099)</f>
        <v>8.1614852657155307E-3</v>
      </c>
      <c r="I9" s="90">
        <f>SUMIF($L$43:$L$1099,$A9,I$43:I$1099)</f>
        <v>1.0092829107220732E-2</v>
      </c>
      <c r="J9" s="90">
        <f>SUMIF($L$43:$L$1099,$A9,J$43:J$1099)</f>
        <v>0.15351068469254259</v>
      </c>
      <c r="K9" s="90">
        <f>SUMIF($L$43:$L$1099,$A9,K$43:K$1099)</f>
        <v>0.13263971092143789</v>
      </c>
    </row>
    <row r="10" spans="1:11">
      <c r="A10" s="112" t="s">
        <v>1021</v>
      </c>
      <c r="B10" s="90">
        <f>SUMIF($L$43:$L$1099,$A10,B$43:B$1099)</f>
        <v>0.11868419413120679</v>
      </c>
      <c r="C10" s="90">
        <f>SUMIF($L$43:$L$1099,$A10,C$43:C$1099)</f>
        <v>0.11569372624758585</v>
      </c>
      <c r="D10" s="90">
        <f>SUMIF($L$43:$L$1099,$A10,D$43:D$1099)</f>
        <v>0.10447947168400726</v>
      </c>
      <c r="E10" s="90">
        <f>SUMIF($L$43:$L$1099,$A10,E$43:E$1099)</f>
        <v>0.11077191452245963</v>
      </c>
      <c r="F10" s="90">
        <f>SUMIF($L$43:$L$1099,$A10,F$43:F$1099)</f>
        <v>1.7444395987788925E-3</v>
      </c>
      <c r="G10" s="90">
        <f>SUMIF($L$43:$L$1099,$A10,G$43:G$1099)</f>
        <v>5.4825244533050913E-3</v>
      </c>
      <c r="H10" s="90">
        <f>SUMIF($L$43:$L$1099,$A10,H$43:H$1099)</f>
        <v>0.17388324714971029</v>
      </c>
      <c r="I10" s="90">
        <f>SUMIF($L$43:$L$1099,$A10,I$43:I$1099)</f>
        <v>0.21898947106099306</v>
      </c>
      <c r="J10" s="90">
        <f>SUMIF($L$43:$L$1099,$A10,J$43:J$1099)</f>
        <v>7.9621207401408017E-2</v>
      </c>
      <c r="K10" s="90">
        <f>SUMIF($L$43:$L$1099,$A10,K$43:K$1099)</f>
        <v>5.7815712416671862E-2</v>
      </c>
    </row>
    <row r="11" spans="1:11">
      <c r="A11" s="112" t="s">
        <v>986</v>
      </c>
      <c r="B11" s="90">
        <f>SUMIF($L$43:$L$1099,$A11,B$43:B$1099)</f>
        <v>3.0589994392872719E-2</v>
      </c>
      <c r="C11" s="90">
        <f>SUMIF($L$43:$L$1099,$A11,C$43:C$1099)</f>
        <v>1.6260669117188962E-2</v>
      </c>
      <c r="D11" s="90">
        <f>SUMIF($L$43:$L$1099,$A11,D$43:D$1099)</f>
        <v>4.8719705937324796E-2</v>
      </c>
      <c r="E11" s="90">
        <f>SUMIF($L$43:$L$1099,$A11,E$43:E$1099)</f>
        <v>4.5230826739766999E-2</v>
      </c>
      <c r="F11" s="90">
        <f>SUMIF($L$43:$L$1099,$A11,F$43:F$1099)</f>
        <v>4.9031213008535295E-2</v>
      </c>
      <c r="G11" s="90">
        <f>SUMIF($L$43:$L$1099,$A11,G$43:G$1099)</f>
        <v>5.3080804934272016E-2</v>
      </c>
      <c r="H11" s="90">
        <f>SUMIF($L$43:$L$1099,$A11,H$43:H$1099)</f>
        <v>8.7221979938944605E-4</v>
      </c>
      <c r="I11" s="90">
        <f>SUMIF($L$43:$L$1099,$A11,I$43:I$1099)</f>
        <v>1.5575353560525825E-3</v>
      </c>
      <c r="J11" s="90">
        <f>SUMIF($L$43:$L$1099,$A11,J$43:J$1099)</f>
        <v>0.12167466201482778</v>
      </c>
      <c r="K11" s="90">
        <f>SUMIF($L$43:$L$1099,$A11,K$43:K$1099)</f>
        <v>4.7785184723693239E-2</v>
      </c>
    </row>
    <row r="12" spans="1:11">
      <c r="A12" s="112" t="s">
        <v>854</v>
      </c>
      <c r="B12" s="90">
        <f>SUMIF($L$43:$L$1099,$A12,B$43:B$1099)</f>
        <v>5.8064918073640295E-2</v>
      </c>
      <c r="C12" s="90">
        <f>SUMIF($L$43:$L$1099,$A12,C$43:C$1099)</f>
        <v>0.18977010778144673</v>
      </c>
      <c r="D12" s="90">
        <f>SUMIF($L$43:$L$1099,$A12,D$43:D$1099)</f>
        <v>2.678960812410441E-2</v>
      </c>
      <c r="E12" s="90">
        <f>SUMIF($L$43:$L$1099,$A12,E$43:E$1099)</f>
        <v>2.4733661454115007E-2</v>
      </c>
      <c r="F12" s="90">
        <f>SUMIF($L$43:$L$1099,$A12,F$43:F$1099)</f>
        <v>2.7786430751978057E-2</v>
      </c>
      <c r="G12" s="90">
        <f>SUMIF($L$43:$L$1099,$A12,G$43:G$1099)</f>
        <v>2.6104292567441272E-2</v>
      </c>
      <c r="H12" s="90">
        <f>SUMIF($L$43:$L$1099,$A12,H$43:H$1099)</f>
        <v>4.0246713600398734E-2</v>
      </c>
      <c r="I12" s="90">
        <f>SUMIF($L$43:$L$1099,$A12,I$43:I$1099)</f>
        <v>2.2366207712915077E-2</v>
      </c>
      <c r="J12" s="90">
        <f>SUMIF($L$43:$L$1099,$A12,J$43:J$1099)</f>
        <v>2.6540402467136001E-2</v>
      </c>
      <c r="K12" s="90">
        <f>SUMIF($L$43:$L$1099,$A12,K$43:K$1099)</f>
        <v>1.7631300230515227E-2</v>
      </c>
    </row>
    <row r="13" spans="1:11">
      <c r="A13" s="112" t="s">
        <v>761</v>
      </c>
      <c r="B13" s="90">
        <f>SUMIF($L$43:$L$1099,$A13,B$43:B$1099)</f>
        <v>0.61123917512927572</v>
      </c>
      <c r="C13" s="90">
        <f>SUMIF($L$43:$L$1099,$A13,C$43:C$1099)</f>
        <v>0.42626627624447072</v>
      </c>
      <c r="D13" s="90">
        <f>SUMIF($L$43:$L$1099,$A13,D$43:D$1099)</f>
        <v>0.64214067659335905</v>
      </c>
      <c r="E13" s="90">
        <f>SUMIF($L$43:$L$1099,$A13,E$43:E$1099)</f>
        <v>0.54918696654414056</v>
      </c>
      <c r="F13" s="90">
        <f>SUMIF($L$43:$L$1099,$A13,F$43:F$1099)</f>
        <v>0.3338109775091897</v>
      </c>
      <c r="G13" s="90">
        <f>SUMIF($L$43:$L$1099,$A13,G$43:G$1099)</f>
        <v>0.59659834278238155</v>
      </c>
      <c r="H13" s="90">
        <f>SUMIF($L$43:$L$1099,$A13,H$43:H$1099)</f>
        <v>0.43959877889228099</v>
      </c>
      <c r="I13" s="90">
        <f>SUMIF($L$43:$L$1099,$A13,I$43:I$1099)</f>
        <v>0.32926297426951601</v>
      </c>
      <c r="J13" s="90">
        <f>SUMIF($L$43:$L$1099,$A13,J$43:J$1099)</f>
        <v>0.35374743006666254</v>
      </c>
      <c r="K13" s="90">
        <f>SUMIF($L$43:$L$1099,$A13,K$43:K$1099)</f>
        <v>0.29262974269515912</v>
      </c>
    </row>
    <row r="14" spans="1:11">
      <c r="A14" s="97"/>
      <c r="B14" s="96"/>
      <c r="C14" s="96"/>
      <c r="D14" s="96"/>
      <c r="E14" s="96"/>
      <c r="F14" s="96"/>
      <c r="G14" s="96"/>
      <c r="H14" s="96"/>
      <c r="I14" s="96"/>
      <c r="J14" s="96"/>
      <c r="K14" s="96"/>
    </row>
    <row r="15" spans="1:11" ht="30">
      <c r="A15" t="s">
        <v>1559</v>
      </c>
      <c r="B15" s="115" t="s">
        <v>1560</v>
      </c>
      <c r="C15" s="115" t="s">
        <v>1560</v>
      </c>
      <c r="D15" s="115" t="s">
        <v>1560</v>
      </c>
      <c r="E15" s="115" t="s">
        <v>1560</v>
      </c>
      <c r="F15" s="115" t="s">
        <v>1560</v>
      </c>
      <c r="G15" s="115" t="s">
        <v>1560</v>
      </c>
      <c r="H15" s="115" t="s">
        <v>1560</v>
      </c>
      <c r="I15" s="115" t="s">
        <v>1560</v>
      </c>
      <c r="J15" s="115" t="s">
        <v>1560</v>
      </c>
      <c r="K15" s="115" t="s">
        <v>1560</v>
      </c>
    </row>
    <row r="16" spans="1:11">
      <c r="A16" s="113" t="s">
        <v>1389</v>
      </c>
      <c r="B16" s="116">
        <f>AVERAGEIF($L$43:$L$1099,$A7,B$43:B$1099)</f>
        <v>9.6181026284503318E-4</v>
      </c>
      <c r="C16" s="116">
        <f>AVERAGEIF($L$43:$L$1099,$A7,C$43:C$1099)</f>
        <v>8.691304730633917E-4</v>
      </c>
      <c r="D16" s="116">
        <f>AVERAGEIF($L$43:$L$1099,$A7,D$43:D$1099)</f>
        <v>6.1992481609497805E-4</v>
      </c>
      <c r="E16" s="116">
        <f>AVERAGEIF($L$43:$L$1099,$A7,E$43:E$1099)</f>
        <v>6.3640122316727002E-4</v>
      </c>
      <c r="F16" s="116">
        <f>AVERAGEIF($L$43:$L$1099,$A7,F$43:F$1099)</f>
        <v>3.9131466796692969E-5</v>
      </c>
      <c r="G16" s="116">
        <f>AVERAGEIF($L$43:$L$1099,$A7,G$43:G$1099)</f>
        <v>7.2084280941276532E-5</v>
      </c>
      <c r="H16" s="116">
        <f>AVERAGEIF($L$43:$L$1099,$A7,H$43:H$1099)</f>
        <v>1.869042427263099E-3</v>
      </c>
      <c r="I16" s="116">
        <f>AVERAGEIF($L$43:$L$1099,$A7,I$43:I$1099)</f>
        <v>2.256752881182965E-3</v>
      </c>
      <c r="J16" s="116">
        <f>AVERAGEIF($L$43:$L$1099,$A7,J$43:J$1099)</f>
        <v>3.7792758722069277E-4</v>
      </c>
      <c r="K16" s="116">
        <f>AVERAGEIF($L$43:$L$1099,$A7,K$43:K$1099)</f>
        <v>3.6660005735849205E-4</v>
      </c>
    </row>
    <row r="17" spans="1:11">
      <c r="A17" s="112" t="s">
        <v>1367</v>
      </c>
      <c r="B17" s="116">
        <f>AVERAGEIF($L$43:$L$1099,$A8,B$43:B$1099)</f>
        <v>4.2313043839428487E-4</v>
      </c>
      <c r="C17" s="116">
        <f>AVERAGEIF($L$43:$L$1099,$A8,C$43:C$1099)</f>
        <v>1.5834942786534587E-4</v>
      </c>
      <c r="D17" s="116">
        <f>AVERAGEIF($L$43:$L$1099,$A8,D$43:D$1099)</f>
        <v>1.4147612817477621E-3</v>
      </c>
      <c r="E17" s="116">
        <f>AVERAGEIF($L$43:$L$1099,$A8,E$43:E$1099)</f>
        <v>8.5404855356883264E-4</v>
      </c>
      <c r="F17" s="116">
        <f>AVERAGEIF($L$43:$L$1099,$A8,F$43:F$1099)</f>
        <v>1.0383569040350549E-5</v>
      </c>
      <c r="G17" s="116">
        <f>AVERAGEIF($L$43:$L$1099,$A8,G$43:G$1099)</f>
        <v>2.0507548854692336E-4</v>
      </c>
      <c r="H17" s="116">
        <f>AVERAGEIF($L$43:$L$1099,$A8,H$43:H$1099)</f>
        <v>9.6048013623242575E-5</v>
      </c>
      <c r="I17" s="116">
        <f>AVERAGEIF($L$43:$L$1099,$A8,I$43:I$1099)</f>
        <v>1.0383569040350549E-5</v>
      </c>
      <c r="J17" s="116">
        <f>AVERAGEIF($L$43:$L$1099,$A8,J$43:J$1099)</f>
        <v>1.4796585882499533E-3</v>
      </c>
      <c r="K17" s="116">
        <f>AVERAGEIF($L$43:$L$1099,$A8,K$43:K$1099)</f>
        <v>6.951799472514693E-3</v>
      </c>
    </row>
    <row r="18" spans="1:11">
      <c r="A18" s="112" t="s">
        <v>1065</v>
      </c>
      <c r="B18" s="116">
        <f>AVERAGEIF($L$43:$L$1099,$A9,B$43:B$1099)</f>
        <v>6.6854209898256986E-5</v>
      </c>
      <c r="C18" s="116">
        <f>AVERAGEIF($L$43:$L$1099,$A9,C$43:C$1099)</f>
        <v>2.3698499494400089E-4</v>
      </c>
      <c r="D18" s="116">
        <f>AVERAGEIF($L$43:$L$1099,$A9,D$43:D$1099)</f>
        <v>1.1286140810781018E-4</v>
      </c>
      <c r="E18" s="116">
        <f>AVERAGEIF($L$43:$L$1099,$A9,E$43:E$1099)</f>
        <v>1.6390064362153337E-4</v>
      </c>
      <c r="F18" s="116">
        <f>AVERAGEIF($L$43:$L$1099,$A9,F$43:F$1099)</f>
        <v>2.1759967028174652E-3</v>
      </c>
      <c r="G18" s="116">
        <f>AVERAGEIF($L$43:$L$1099,$A9,G$43:G$1099)</f>
        <v>1.0574466963477005E-3</v>
      </c>
      <c r="H18" s="116">
        <f>AVERAGEIF($L$43:$L$1099,$A9,H$43:H$1099)</f>
        <v>3.1390327945059735E-5</v>
      </c>
      <c r="I18" s="116">
        <f>AVERAGEIF($L$43:$L$1099,$A9,I$43:I$1099)</f>
        <v>3.8818573489310504E-5</v>
      </c>
      <c r="J18" s="116">
        <f>AVERAGEIF($L$43:$L$1099,$A9,J$43:J$1099)</f>
        <v>5.9042571035593304E-4</v>
      </c>
      <c r="K18" s="116">
        <f>AVERAGEIF($L$43:$L$1099,$A9,K$43:K$1099)</f>
        <v>5.1015273431322269E-4</v>
      </c>
    </row>
    <row r="19" spans="1:11">
      <c r="A19" s="112" t="s">
        <v>1021</v>
      </c>
      <c r="B19" s="116">
        <f>AVERAGEIF($L$43:$L$1099,$A10,B$43:B$1099)</f>
        <v>2.0821788444071367E-3</v>
      </c>
      <c r="C19" s="116">
        <f>AVERAGEIF($L$43:$L$1099,$A10,C$43:C$1099)</f>
        <v>2.0297144955716815E-3</v>
      </c>
      <c r="D19" s="116">
        <f>AVERAGEIF($L$43:$L$1099,$A10,D$43:D$1099)</f>
        <v>1.8329731874387237E-3</v>
      </c>
      <c r="E19" s="116">
        <f>AVERAGEIF($L$43:$L$1099,$A10,E$43:E$1099)</f>
        <v>1.9433669214466603E-3</v>
      </c>
      <c r="F19" s="116">
        <f>AVERAGEIF($L$43:$L$1099,$A10,F$43:F$1099)</f>
        <v>3.0604203487348994E-5</v>
      </c>
      <c r="G19" s="116">
        <f>AVERAGEIF($L$43:$L$1099,$A10,G$43:G$1099)</f>
        <v>9.6184639531668263E-5</v>
      </c>
      <c r="H19" s="116">
        <f>AVERAGEIF($L$43:$L$1099,$A10,H$43:H$1099)</f>
        <v>3.0505832833282506E-3</v>
      </c>
      <c r="I19" s="116">
        <f>AVERAGEIF($L$43:$L$1099,$A10,I$43:I$1099)</f>
        <v>3.8419205449297029E-3</v>
      </c>
      <c r="J19" s="116">
        <f>AVERAGEIF($L$43:$L$1099,$A10,J$43:J$1099)</f>
        <v>1.3968632877440002E-3</v>
      </c>
      <c r="K19" s="116">
        <f>AVERAGEIF($L$43:$L$1099,$A10,K$43:K$1099)</f>
        <v>1.014310744152138E-3</v>
      </c>
    </row>
    <row r="20" spans="1:11">
      <c r="A20" s="112" t="s">
        <v>986</v>
      </c>
      <c r="B20" s="116">
        <f>AVERAGEIF($L$43:$L$1099,$A11,B$43:B$1099)</f>
        <v>8.2675660521277616E-4</v>
      </c>
      <c r="C20" s="116">
        <f>AVERAGEIF($L$43:$L$1099,$A11,C$43:C$1099)</f>
        <v>4.3947754370780975E-4</v>
      </c>
      <c r="D20" s="116">
        <f>AVERAGEIF($L$43:$L$1099,$A11,D$43:D$1099)</f>
        <v>1.3167488091168863E-3</v>
      </c>
      <c r="E20" s="116">
        <f>AVERAGEIF($L$43:$L$1099,$A11,E$43:E$1099)</f>
        <v>1.2224547767504595E-3</v>
      </c>
      <c r="F20" s="116">
        <f>AVERAGEIF($L$43:$L$1099,$A11,F$43:F$1099)</f>
        <v>1.3251679191496025E-3</v>
      </c>
      <c r="G20" s="116">
        <f>AVERAGEIF($L$43:$L$1099,$A11,G$43:G$1099)</f>
        <v>1.4346163495749195E-3</v>
      </c>
      <c r="H20" s="116">
        <f>AVERAGEIF($L$43:$L$1099,$A11,H$43:H$1099)</f>
        <v>2.357350809160665E-5</v>
      </c>
      <c r="I20" s="116">
        <f>AVERAGEIF($L$43:$L$1099,$A11,I$43:I$1099)</f>
        <v>4.2095550163583313E-5</v>
      </c>
      <c r="J20" s="116">
        <f>AVERAGEIF($L$43:$L$1099,$A11,J$43:J$1099)</f>
        <v>3.2885043787791294E-3</v>
      </c>
      <c r="K20" s="116">
        <f>AVERAGEIF($L$43:$L$1099,$A11,K$43:K$1099)</f>
        <v>1.2914914790187362E-3</v>
      </c>
    </row>
    <row r="21" spans="1:11">
      <c r="A21" s="112" t="s">
        <v>854</v>
      </c>
      <c r="B21" s="116">
        <f>AVERAGEIF($L$43:$L$1099,$A12,B$43:B$1099)</f>
        <v>1.2622808276878325E-3</v>
      </c>
      <c r="C21" s="116">
        <f>AVERAGEIF($L$43:$L$1099,$A12,C$43:C$1099)</f>
        <v>4.125437125683625E-3</v>
      </c>
      <c r="D21" s="116">
        <f>AVERAGEIF($L$43:$L$1099,$A12,D$43:D$1099)</f>
        <v>5.8238278530661758E-4</v>
      </c>
      <c r="E21" s="116">
        <f>AVERAGEIF($L$43:$L$1099,$A12,E$43:E$1099)</f>
        <v>5.37688292480761E-4</v>
      </c>
      <c r="F21" s="116">
        <f>AVERAGEIF($L$43:$L$1099,$A12,F$43:F$1099)</f>
        <v>6.0405284243430558E-4</v>
      </c>
      <c r="G21" s="116">
        <f>AVERAGEIF($L$43:$L$1099,$A12,G$43:G$1099)</f>
        <v>5.6748462103133198E-4</v>
      </c>
      <c r="H21" s="116">
        <f>AVERAGEIF($L$43:$L$1099,$A12,H$43:H$1099)</f>
        <v>8.7492855653040723E-4</v>
      </c>
      <c r="I21" s="116">
        <f>AVERAGEIF($L$43:$L$1099,$A12,I$43:I$1099)</f>
        <v>4.8622190680250169E-4</v>
      </c>
      <c r="J21" s="116">
        <f>AVERAGEIF($L$43:$L$1099,$A12,J$43:J$1099)</f>
        <v>5.7696527102469566E-4</v>
      </c>
      <c r="K21" s="116">
        <f>AVERAGEIF($L$43:$L$1099,$A12,K$43:K$1099)</f>
        <v>3.8328913544598319E-4</v>
      </c>
    </row>
    <row r="22" spans="1:11">
      <c r="A22" s="112" t="s">
        <v>761</v>
      </c>
      <c r="B22" s="116">
        <f>AVERAGEIF($L$43:$L$1099,$A13,B$43:B$1099)</f>
        <v>6.4340965803081655E-3</v>
      </c>
      <c r="C22" s="116">
        <f>AVERAGEIF($L$43:$L$1099,$A13,C$43:C$1099)</f>
        <v>4.4870134341523232E-3</v>
      </c>
      <c r="D22" s="116">
        <f>AVERAGEIF($L$43:$L$1099,$A13,D$43:D$1099)</f>
        <v>6.7593755430879901E-3</v>
      </c>
      <c r="E22" s="116">
        <f>AVERAGEIF($L$43:$L$1099,$A13,E$43:E$1099)</f>
        <v>5.7809154373067431E-3</v>
      </c>
      <c r="F22" s="116">
        <f>AVERAGEIF($L$43:$L$1099,$A13,F$43:F$1099)</f>
        <v>3.5137997632546285E-3</v>
      </c>
      <c r="G22" s="116">
        <f>AVERAGEIF($L$43:$L$1099,$A13,G$43:G$1099)</f>
        <v>6.2799825556040167E-3</v>
      </c>
      <c r="H22" s="116">
        <f>AVERAGEIF($L$43:$L$1099,$A13,H$43:H$1099)</f>
        <v>4.6273555672871683E-3</v>
      </c>
      <c r="I22" s="116">
        <f>AVERAGEIF($L$43:$L$1099,$A13,I$43:I$1099)</f>
        <v>3.4659260449422737E-3</v>
      </c>
      <c r="J22" s="116">
        <f>AVERAGEIF($L$43:$L$1099,$A13,J$43:J$1099)</f>
        <v>3.7236571585964476E-3</v>
      </c>
      <c r="K22" s="116">
        <f>AVERAGEIF($L$43:$L$1099,$A13,K$43:K$1099)</f>
        <v>3.0803130810016749E-3</v>
      </c>
    </row>
    <row r="23" spans="1:11">
      <c r="A23"/>
      <c r="B23" s="96"/>
      <c r="C23" s="96"/>
      <c r="D23" s="96"/>
      <c r="E23" s="96"/>
      <c r="F23" s="96"/>
      <c r="G23" s="96"/>
      <c r="H23" s="96"/>
      <c r="I23" s="96"/>
      <c r="J23" s="96"/>
      <c r="K23" s="96"/>
    </row>
    <row r="24" spans="1:11" ht="45">
      <c r="A24" t="s">
        <v>1559</v>
      </c>
      <c r="B24" s="115" t="s">
        <v>1558</v>
      </c>
      <c r="C24" s="115" t="s">
        <v>1557</v>
      </c>
      <c r="D24" s="114"/>
      <c r="E24" s="114"/>
      <c r="F24" s="114"/>
      <c r="G24" s="114"/>
      <c r="H24" s="114"/>
      <c r="I24" s="114"/>
      <c r="J24" s="114"/>
      <c r="K24" s="114"/>
    </row>
    <row r="25" spans="1:11">
      <c r="A25" s="113" t="s">
        <v>1389</v>
      </c>
      <c r="B25" s="111">
        <f>COUNTIF(L$43:L$1099,A25)</f>
        <v>121</v>
      </c>
      <c r="C25" s="90">
        <f>B25/SUM(B$25:B$31)</f>
        <v>0.18906249999999999</v>
      </c>
      <c r="D25"/>
      <c r="E25"/>
      <c r="F25" s="96"/>
      <c r="G25" s="96"/>
      <c r="H25" s="96"/>
      <c r="I25" s="96"/>
      <c r="J25" s="96"/>
      <c r="K25" s="96"/>
    </row>
    <row r="26" spans="1:11">
      <c r="A26" s="112" t="s">
        <v>1367</v>
      </c>
      <c r="B26" s="111">
        <f>COUNTIF(L$43:L$1099,A26)</f>
        <v>24</v>
      </c>
      <c r="C26" s="90">
        <f>B26/SUM(B$25:B$31)</f>
        <v>3.7499999999999999E-2</v>
      </c>
      <c r="D26" s="96"/>
      <c r="E26" s="96"/>
      <c r="F26" s="96"/>
      <c r="G26" s="96"/>
      <c r="H26" s="96"/>
      <c r="I26" s="96"/>
      <c r="J26" s="96"/>
      <c r="K26" s="96"/>
    </row>
    <row r="27" spans="1:11">
      <c r="A27" s="112" t="s">
        <v>1065</v>
      </c>
      <c r="B27" s="111">
        <f>COUNTIF(L$43:L$1099,A27)</f>
        <v>260</v>
      </c>
      <c r="C27" s="90">
        <f>B27/SUM(B$25:B$31)</f>
        <v>0.40625</v>
      </c>
      <c r="D27" s="96"/>
      <c r="E27" s="96"/>
      <c r="F27" s="96"/>
      <c r="G27" s="96"/>
      <c r="H27" s="96"/>
      <c r="I27" s="96"/>
      <c r="J27" s="96"/>
      <c r="K27" s="96"/>
    </row>
    <row r="28" spans="1:11">
      <c r="A28" s="112" t="s">
        <v>1021</v>
      </c>
      <c r="B28" s="111">
        <f>COUNTIF(L$43:L$1099,A28)</f>
        <v>57</v>
      </c>
      <c r="C28" s="90">
        <f>B28/SUM(B$25:B$31)</f>
        <v>8.9062500000000003E-2</v>
      </c>
      <c r="D28" s="96"/>
      <c r="E28" s="96"/>
      <c r="F28" s="96"/>
      <c r="G28" s="96"/>
      <c r="H28" s="96"/>
      <c r="I28" s="96"/>
      <c r="J28" s="96"/>
      <c r="K28" s="96"/>
    </row>
    <row r="29" spans="1:11">
      <c r="A29" s="112" t="s">
        <v>986</v>
      </c>
      <c r="B29" s="111">
        <f>COUNTIF(L$43:L$1099,A29)</f>
        <v>37</v>
      </c>
      <c r="C29" s="90">
        <f>B29/SUM(B$25:B$31)</f>
        <v>5.7812500000000003E-2</v>
      </c>
      <c r="D29" s="96"/>
      <c r="E29" s="96"/>
      <c r="F29" s="96"/>
      <c r="G29" s="96"/>
      <c r="H29" s="96"/>
      <c r="I29" s="96"/>
      <c r="J29" s="96"/>
      <c r="K29" s="96"/>
    </row>
    <row r="30" spans="1:11">
      <c r="A30" s="112" t="s">
        <v>854</v>
      </c>
      <c r="B30" s="111">
        <f>COUNTIF(L$43:L$1099,A30)</f>
        <v>46</v>
      </c>
      <c r="C30" s="90">
        <f>B30/SUM(B$25:B$31)</f>
        <v>7.1874999999999994E-2</v>
      </c>
      <c r="D30" s="96"/>
      <c r="E30" s="96"/>
      <c r="F30" s="96"/>
      <c r="G30" s="96"/>
      <c r="H30" s="96"/>
      <c r="I30" s="96"/>
      <c r="J30" s="96"/>
      <c r="K30" s="96"/>
    </row>
    <row r="31" spans="1:11">
      <c r="A31" s="112" t="s">
        <v>761</v>
      </c>
      <c r="B31" s="111">
        <f>COUNTIF(L$43:L$1099,A31)</f>
        <v>95</v>
      </c>
      <c r="C31" s="90">
        <f>B31/SUM(B$25:B$31)</f>
        <v>0.1484375</v>
      </c>
      <c r="D31" s="96"/>
      <c r="E31" s="96"/>
      <c r="F31" s="96"/>
      <c r="G31" s="96"/>
      <c r="H31" s="96"/>
      <c r="I31" s="96"/>
      <c r="J31" s="96"/>
      <c r="K31" s="96"/>
    </row>
    <row r="32" spans="1:11" ht="16" thickBot="1">
      <c r="A32" s="97"/>
      <c r="B32" s="106"/>
      <c r="C32" s="96"/>
      <c r="D32" s="96"/>
      <c r="E32" s="96"/>
      <c r="F32" s="96"/>
      <c r="G32" s="96"/>
      <c r="H32" s="96"/>
      <c r="I32" s="96"/>
      <c r="J32" s="96"/>
      <c r="K32" s="96"/>
    </row>
    <row r="33" spans="1:14">
      <c r="A33" s="110" t="s">
        <v>1556</v>
      </c>
      <c r="B33" s="108" t="s">
        <v>1577</v>
      </c>
      <c r="C33" s="108"/>
      <c r="D33" s="108"/>
      <c r="E33" s="108"/>
      <c r="F33" s="108"/>
      <c r="G33" s="108"/>
      <c r="H33" s="108"/>
      <c r="I33" s="109"/>
      <c r="J33" s="108">
        <f>SUM(B25,B30)/SUM(B25,B28,B30,B31)</f>
        <v>0.52351097178683381</v>
      </c>
      <c r="K33" s="107"/>
    </row>
    <row r="34" spans="1:14">
      <c r="A34" s="104"/>
      <c r="B34" s="96" t="s">
        <v>1576</v>
      </c>
      <c r="C34" s="96"/>
      <c r="D34" s="96"/>
      <c r="E34" s="96"/>
      <c r="F34" s="96"/>
      <c r="G34" s="96"/>
      <c r="H34" s="96"/>
      <c r="I34" s="96"/>
      <c r="J34" s="96">
        <f>B29/SUM(B26,B28,B29,B31)</f>
        <v>0.17370892018779344</v>
      </c>
      <c r="K34" s="105"/>
    </row>
    <row r="35" spans="1:14">
      <c r="A35" s="104"/>
      <c r="B35" s="96" t="s">
        <v>1553</v>
      </c>
      <c r="C35" s="96"/>
      <c r="D35" s="96"/>
      <c r="E35" s="96"/>
      <c r="F35" s="96"/>
      <c r="G35" s="96"/>
      <c r="H35" s="96"/>
      <c r="I35" s="96"/>
      <c r="J35" s="106">
        <f>B26</f>
        <v>24</v>
      </c>
      <c r="K35" s="105"/>
    </row>
    <row r="36" spans="1:14">
      <c r="A36" s="104"/>
      <c r="B36" s="96" t="s">
        <v>1552</v>
      </c>
      <c r="C36" s="96"/>
      <c r="D36" s="96"/>
      <c r="E36" s="96"/>
      <c r="F36" s="96"/>
      <c r="G36" s="96"/>
      <c r="H36" s="96"/>
      <c r="I36" s="96"/>
      <c r="J36" s="96">
        <f>B31/SUM(B26,B28,B29,B31)</f>
        <v>0.4460093896713615</v>
      </c>
      <c r="K36" s="105"/>
    </row>
    <row r="37" spans="1:14">
      <c r="A37" s="104"/>
      <c r="B37" s="96" t="s">
        <v>1551</v>
      </c>
      <c r="C37" s="96"/>
      <c r="D37" s="96"/>
      <c r="E37" s="96"/>
      <c r="F37" s="96"/>
      <c r="G37" s="96"/>
      <c r="H37" s="96"/>
      <c r="I37" s="96"/>
      <c r="J37" s="96">
        <f>SUM(D13,D10)</f>
        <v>0.74662014827736634</v>
      </c>
      <c r="K37" s="105">
        <f>SUM(E10,E13)</f>
        <v>0.65995888106660017</v>
      </c>
    </row>
    <row r="38" spans="1:14">
      <c r="A38" s="104"/>
      <c r="B38" s="96" t="s">
        <v>1550</v>
      </c>
      <c r="C38" s="96"/>
      <c r="D38" s="96"/>
      <c r="E38" s="96"/>
      <c r="F38" s="96"/>
      <c r="G38" s="96"/>
      <c r="H38" s="96"/>
      <c r="I38" s="96"/>
      <c r="J38" s="103">
        <f>AVERAGEIF(L43:L1099,A25,B43:B1099)</f>
        <v>9.6181026284503318E-4</v>
      </c>
      <c r="K38" s="102">
        <f>AVERAGEIF(L43:L1099,A25,C43:C1099)</f>
        <v>8.691304730633917E-4</v>
      </c>
    </row>
    <row r="39" spans="1:14" ht="16" thickBot="1">
      <c r="A39" s="101"/>
      <c r="B39" s="100"/>
      <c r="C39" s="100"/>
      <c r="D39" s="100"/>
      <c r="E39" s="100"/>
      <c r="F39" s="100"/>
      <c r="G39" s="100"/>
      <c r="H39" s="100"/>
      <c r="I39" s="100"/>
      <c r="J39" s="99">
        <f>AVERAGEIF(L43:L1099,A30,B43:B1099)</f>
        <v>1.2622808276878325E-3</v>
      </c>
      <c r="K39" s="98">
        <f>AVERAGEIF(L43:L1099,A30,C43:C1099)</f>
        <v>4.125437125683625E-3</v>
      </c>
    </row>
    <row r="40" spans="1:14">
      <c r="A40" s="97"/>
      <c r="B40" s="96"/>
      <c r="C40" s="96"/>
      <c r="D40" s="96"/>
      <c r="E40" s="96"/>
      <c r="F40" s="96"/>
      <c r="G40" s="96"/>
      <c r="H40" s="96"/>
      <c r="I40" s="96"/>
      <c r="J40" s="96"/>
      <c r="K40" s="96"/>
    </row>
    <row r="41" spans="1:14" ht="45">
      <c r="A41" t="s">
        <v>1549</v>
      </c>
      <c r="B41" s="94" t="s">
        <v>1548</v>
      </c>
      <c r="C41" s="94" t="s">
        <v>1548</v>
      </c>
      <c r="D41" s="94" t="s">
        <v>1547</v>
      </c>
      <c r="E41" s="94" t="s">
        <v>1547</v>
      </c>
      <c r="F41" s="94" t="s">
        <v>1546</v>
      </c>
      <c r="G41" s="94" t="s">
        <v>1546</v>
      </c>
      <c r="H41" s="94" t="s">
        <v>1545</v>
      </c>
      <c r="I41" s="94" t="s">
        <v>1544</v>
      </c>
      <c r="J41" s="94" t="s">
        <v>1543</v>
      </c>
      <c r="K41" s="94" t="s">
        <v>1542</v>
      </c>
    </row>
    <row r="42" spans="1:14">
      <c r="A42" t="s">
        <v>1541</v>
      </c>
      <c r="B42" s="93" t="s">
        <v>1575</v>
      </c>
      <c r="C42" s="93" t="s">
        <v>1574</v>
      </c>
      <c r="D42" s="93" t="s">
        <v>1573</v>
      </c>
      <c r="E42" s="93" t="s">
        <v>1572</v>
      </c>
      <c r="F42" s="93" t="s">
        <v>1571</v>
      </c>
      <c r="G42" s="93" t="s">
        <v>1570</v>
      </c>
      <c r="H42" s="92" t="s">
        <v>1569</v>
      </c>
      <c r="I42" s="92" t="s">
        <v>1568</v>
      </c>
      <c r="J42" s="92" t="s">
        <v>1567</v>
      </c>
      <c r="K42" s="92" t="s">
        <v>1566</v>
      </c>
      <c r="L42" s="89" t="s">
        <v>1565</v>
      </c>
      <c r="M42" s="31" t="s">
        <v>1529</v>
      </c>
      <c r="N42" s="120" t="s">
        <v>1528</v>
      </c>
    </row>
    <row r="43" spans="1:14">
      <c r="B43" s="121">
        <v>6.2301414242103292E-5</v>
      </c>
      <c r="C43" s="121">
        <v>1.8690424272630989E-4</v>
      </c>
      <c r="D43" s="121">
        <v>4.3610989969472308E-4</v>
      </c>
      <c r="E43" s="121">
        <v>0</v>
      </c>
      <c r="F43" s="121">
        <v>0</v>
      </c>
      <c r="G43" s="121">
        <v>0</v>
      </c>
      <c r="H43" s="121">
        <v>0</v>
      </c>
      <c r="I43" s="121">
        <v>0</v>
      </c>
      <c r="J43" s="121">
        <v>0</v>
      </c>
      <c r="K43" s="121">
        <v>0</v>
      </c>
      <c r="L43" s="31" t="s">
        <v>1389</v>
      </c>
      <c r="M43" s="31" t="s">
        <v>754</v>
      </c>
      <c r="N43" s="120" t="s">
        <v>745</v>
      </c>
    </row>
    <row r="44" spans="1:14">
      <c r="B44" s="121">
        <v>6.2301414242103292E-5</v>
      </c>
      <c r="C44" s="121">
        <v>4.3610989969472304E-3</v>
      </c>
      <c r="D44" s="121">
        <v>0</v>
      </c>
      <c r="E44" s="121">
        <v>6.853155566631363E-4</v>
      </c>
      <c r="F44" s="121">
        <v>0</v>
      </c>
      <c r="G44" s="121">
        <v>1.8690424272630989E-4</v>
      </c>
      <c r="H44" s="121">
        <v>0</v>
      </c>
      <c r="I44" s="121">
        <v>6.2301414242103292E-5</v>
      </c>
      <c r="J44" s="121">
        <v>0</v>
      </c>
      <c r="K44" s="121">
        <v>0</v>
      </c>
      <c r="L44" s="31" t="s">
        <v>1389</v>
      </c>
      <c r="M44" s="31" t="s">
        <v>753</v>
      </c>
      <c r="N44" s="120" t="s">
        <v>745</v>
      </c>
    </row>
    <row r="45" spans="1:14">
      <c r="B45" s="121">
        <v>6.2301414242103292E-5</v>
      </c>
      <c r="C45" s="121">
        <v>1.2460282848420658E-4</v>
      </c>
      <c r="D45" s="121">
        <v>0</v>
      </c>
      <c r="E45" s="121">
        <v>0</v>
      </c>
      <c r="F45" s="121">
        <v>0</v>
      </c>
      <c r="G45" s="121">
        <v>0</v>
      </c>
      <c r="H45" s="121">
        <v>1.8690424272630989E-4</v>
      </c>
      <c r="I45" s="121">
        <v>0</v>
      </c>
      <c r="J45" s="121">
        <v>7.4761697090523955E-4</v>
      </c>
      <c r="K45" s="121">
        <v>3.1150707121051647E-4</v>
      </c>
      <c r="L45" s="31" t="s">
        <v>1389</v>
      </c>
      <c r="M45" s="31" t="s">
        <v>744</v>
      </c>
      <c r="N45" s="120" t="s">
        <v>742</v>
      </c>
    </row>
    <row r="46" spans="1:14">
      <c r="B46" s="121">
        <v>1.1214254563578594E-3</v>
      </c>
      <c r="C46" s="121">
        <v>1.2460282848420658E-4</v>
      </c>
      <c r="D46" s="121">
        <v>1.6198367702946856E-3</v>
      </c>
      <c r="E46" s="121">
        <v>0</v>
      </c>
      <c r="F46" s="121">
        <v>0</v>
      </c>
      <c r="G46" s="121">
        <v>2.5543579839262349E-3</v>
      </c>
      <c r="H46" s="121">
        <v>2.4920565696841317E-4</v>
      </c>
      <c r="I46" s="121">
        <v>0</v>
      </c>
      <c r="J46" s="121">
        <v>6.2301414242103292E-5</v>
      </c>
      <c r="K46" s="121">
        <v>0</v>
      </c>
      <c r="L46" s="31" t="s">
        <v>1389</v>
      </c>
      <c r="M46" s="31" t="s">
        <v>1343</v>
      </c>
      <c r="N46" s="120" t="s">
        <v>710</v>
      </c>
    </row>
    <row r="47" spans="1:14">
      <c r="B47" s="121">
        <v>1.4329325275683757E-3</v>
      </c>
      <c r="C47" s="121">
        <v>2.6166593981683385E-3</v>
      </c>
      <c r="D47" s="121">
        <v>0</v>
      </c>
      <c r="E47" s="121">
        <v>7.4761697090523955E-4</v>
      </c>
      <c r="F47" s="121">
        <v>0</v>
      </c>
      <c r="G47" s="121">
        <v>0</v>
      </c>
      <c r="H47" s="121">
        <v>7.1646626378418787E-3</v>
      </c>
      <c r="I47" s="121">
        <v>1.9811849728988848E-2</v>
      </c>
      <c r="J47" s="121">
        <v>0</v>
      </c>
      <c r="K47" s="121">
        <v>0</v>
      </c>
      <c r="L47" s="31" t="s">
        <v>1389</v>
      </c>
      <c r="M47" s="31" t="s">
        <v>1060</v>
      </c>
      <c r="N47" s="120" t="s">
        <v>704</v>
      </c>
    </row>
    <row r="48" spans="1:14">
      <c r="B48" s="121">
        <v>1.8690424272630988E-3</v>
      </c>
      <c r="C48" s="121">
        <v>8.7221979938944616E-4</v>
      </c>
      <c r="D48" s="121">
        <v>8.7221979938944616E-4</v>
      </c>
      <c r="E48" s="121">
        <v>0</v>
      </c>
      <c r="F48" s="121">
        <v>0</v>
      </c>
      <c r="G48" s="121">
        <v>0</v>
      </c>
      <c r="H48" s="121">
        <v>2.7412622266525452E-3</v>
      </c>
      <c r="I48" s="121">
        <v>2.4920565696841317E-4</v>
      </c>
      <c r="J48" s="121">
        <v>1.2460282848420658E-4</v>
      </c>
      <c r="K48" s="121">
        <v>0</v>
      </c>
      <c r="L48" s="31" t="s">
        <v>1389</v>
      </c>
      <c r="M48" s="31" t="s">
        <v>1519</v>
      </c>
      <c r="N48" s="120" t="s">
        <v>684</v>
      </c>
    </row>
    <row r="49" spans="2:15">
      <c r="B49" s="121">
        <v>2.4920565696841317E-4</v>
      </c>
      <c r="C49" s="121">
        <v>1.3083296990841692E-3</v>
      </c>
      <c r="D49" s="121">
        <v>0</v>
      </c>
      <c r="E49" s="121">
        <v>0</v>
      </c>
      <c r="F49" s="121">
        <v>0</v>
      </c>
      <c r="G49" s="121">
        <v>6.2301414242103292E-5</v>
      </c>
      <c r="H49" s="121">
        <v>2.4920565696841317E-4</v>
      </c>
      <c r="I49" s="121">
        <v>0</v>
      </c>
      <c r="J49" s="121">
        <v>3.7380848545261978E-4</v>
      </c>
      <c r="K49" s="121">
        <v>1.2460282848420658E-4</v>
      </c>
      <c r="L49" s="31" t="s">
        <v>1389</v>
      </c>
      <c r="M49" s="31" t="s">
        <v>1517</v>
      </c>
      <c r="N49" s="120" t="s">
        <v>684</v>
      </c>
    </row>
    <row r="50" spans="2:15">
      <c r="B50" s="121">
        <v>3.0527692978630614E-3</v>
      </c>
      <c r="C50" s="121">
        <v>1.2460282848420658E-4</v>
      </c>
      <c r="D50" s="121">
        <v>1.4952339418104791E-3</v>
      </c>
      <c r="E50" s="121">
        <v>0</v>
      </c>
      <c r="F50" s="121">
        <v>0</v>
      </c>
      <c r="G50" s="121">
        <v>6.2301414242103292E-5</v>
      </c>
      <c r="H50" s="121">
        <v>1.2460282848420658E-4</v>
      </c>
      <c r="I50" s="121">
        <v>0</v>
      </c>
      <c r="J50" s="121">
        <v>0</v>
      </c>
      <c r="K50" s="121">
        <v>0</v>
      </c>
      <c r="L50" s="31" t="s">
        <v>1389</v>
      </c>
      <c r="M50" s="31" t="s">
        <v>1518</v>
      </c>
      <c r="N50" s="120" t="s">
        <v>684</v>
      </c>
    </row>
    <row r="51" spans="2:15">
      <c r="B51" s="121">
        <v>9.9682262787365267E-4</v>
      </c>
      <c r="C51" s="121">
        <v>1.2460282848420658E-4</v>
      </c>
      <c r="D51" s="121">
        <v>6.2301414242103294E-4</v>
      </c>
      <c r="E51" s="121">
        <v>0</v>
      </c>
      <c r="F51" s="121">
        <v>0</v>
      </c>
      <c r="G51" s="121">
        <v>1.2460282848420658E-4</v>
      </c>
      <c r="H51" s="121">
        <v>6.2301414242103292E-5</v>
      </c>
      <c r="I51" s="121">
        <v>3.1150707121051647E-4</v>
      </c>
      <c r="J51" s="121">
        <v>0</v>
      </c>
      <c r="K51" s="121">
        <v>0</v>
      </c>
      <c r="L51" s="31" t="s">
        <v>1389</v>
      </c>
      <c r="M51" s="31" t="s">
        <v>690</v>
      </c>
      <c r="N51" s="120" t="s">
        <v>684</v>
      </c>
      <c r="O51"/>
    </row>
    <row r="52" spans="2:15">
      <c r="B52" s="121">
        <v>6.2301414242103292E-5</v>
      </c>
      <c r="C52" s="121">
        <v>1.8690424272630989E-4</v>
      </c>
      <c r="D52" s="121">
        <v>0</v>
      </c>
      <c r="E52" s="121">
        <v>0</v>
      </c>
      <c r="F52" s="121">
        <v>0</v>
      </c>
      <c r="G52" s="121">
        <v>0</v>
      </c>
      <c r="H52" s="121">
        <v>2.4920565696841317E-4</v>
      </c>
      <c r="I52" s="121">
        <v>3.1150707121051647E-4</v>
      </c>
      <c r="J52" s="121">
        <v>6.2301414242103292E-5</v>
      </c>
      <c r="K52" s="121">
        <v>0</v>
      </c>
      <c r="L52" s="31" t="s">
        <v>1389</v>
      </c>
      <c r="M52" s="31" t="s">
        <v>679</v>
      </c>
      <c r="N52" s="120" t="s">
        <v>671</v>
      </c>
      <c r="O52"/>
    </row>
    <row r="53" spans="2:15">
      <c r="B53" s="121">
        <v>6.2301414242103292E-5</v>
      </c>
      <c r="C53" s="121">
        <v>2.4920565696841317E-4</v>
      </c>
      <c r="D53" s="121">
        <v>0</v>
      </c>
      <c r="E53" s="121">
        <v>1.2460282848420658E-4</v>
      </c>
      <c r="F53" s="121">
        <v>0</v>
      </c>
      <c r="G53" s="121">
        <v>0</v>
      </c>
      <c r="H53" s="121">
        <v>4.9841131393682633E-4</v>
      </c>
      <c r="I53" s="121">
        <v>6.853155566631363E-4</v>
      </c>
      <c r="J53" s="121">
        <v>0</v>
      </c>
      <c r="K53" s="121">
        <v>0</v>
      </c>
      <c r="L53" s="31" t="s">
        <v>1389</v>
      </c>
      <c r="M53" s="31" t="s">
        <v>678</v>
      </c>
      <c r="N53" s="120" t="s">
        <v>671</v>
      </c>
      <c r="O53"/>
    </row>
    <row r="54" spans="2:15">
      <c r="B54" s="121">
        <v>1.8690424272630989E-4</v>
      </c>
      <c r="C54" s="121">
        <v>1.3083296990841692E-3</v>
      </c>
      <c r="D54" s="121">
        <v>0</v>
      </c>
      <c r="E54" s="121">
        <v>0</v>
      </c>
      <c r="F54" s="121">
        <v>0</v>
      </c>
      <c r="G54" s="121">
        <v>8.7221979938944616E-4</v>
      </c>
      <c r="H54" s="121">
        <v>5.6071272817892969E-4</v>
      </c>
      <c r="I54" s="121">
        <v>0</v>
      </c>
      <c r="J54" s="121">
        <v>7.4761697090523955E-4</v>
      </c>
      <c r="K54" s="121">
        <v>4.9841131393682633E-4</v>
      </c>
      <c r="L54" s="31" t="s">
        <v>1389</v>
      </c>
      <c r="M54" s="31" t="s">
        <v>834</v>
      </c>
      <c r="N54" s="120" t="s">
        <v>658</v>
      </c>
      <c r="O54"/>
    </row>
    <row r="55" spans="2:15">
      <c r="B55" s="121">
        <v>3.7380848545261978E-4</v>
      </c>
      <c r="C55" s="121">
        <v>6.2301414242103292E-5</v>
      </c>
      <c r="D55" s="121">
        <v>1.2460282848420658E-4</v>
      </c>
      <c r="E55" s="121">
        <v>0</v>
      </c>
      <c r="F55" s="121">
        <v>1.8690424272630989E-4</v>
      </c>
      <c r="G55" s="121">
        <v>0</v>
      </c>
      <c r="H55" s="121">
        <v>0</v>
      </c>
      <c r="I55" s="121">
        <v>0</v>
      </c>
      <c r="J55" s="121">
        <v>5.8563329387577101E-3</v>
      </c>
      <c r="K55" s="121">
        <v>2.4920565696841317E-4</v>
      </c>
      <c r="L55" s="31" t="s">
        <v>1389</v>
      </c>
      <c r="M55" s="31" t="s">
        <v>1313</v>
      </c>
      <c r="N55" s="120" t="s">
        <v>656</v>
      </c>
      <c r="O55" s="123"/>
    </row>
    <row r="56" spans="2:15">
      <c r="B56" s="121">
        <v>3.8003862687683012E-3</v>
      </c>
      <c r="C56" s="121">
        <v>6.2301414242103292E-5</v>
      </c>
      <c r="D56" s="121">
        <v>0</v>
      </c>
      <c r="E56" s="121">
        <v>0</v>
      </c>
      <c r="F56" s="121">
        <v>6.2301414242103292E-5</v>
      </c>
      <c r="G56" s="121">
        <v>0</v>
      </c>
      <c r="H56" s="121">
        <v>6.2301414242103294E-4</v>
      </c>
      <c r="I56" s="121">
        <v>0</v>
      </c>
      <c r="J56" s="121">
        <v>7.4761697090523955E-4</v>
      </c>
      <c r="K56" s="121">
        <v>3.1150707121051647E-4</v>
      </c>
      <c r="L56" s="31" t="s">
        <v>1389</v>
      </c>
      <c r="M56" s="31" t="s">
        <v>1009</v>
      </c>
      <c r="N56" s="120" t="s">
        <v>961</v>
      </c>
      <c r="O56" s="123"/>
    </row>
    <row r="57" spans="2:15">
      <c r="B57" s="121">
        <v>3.1150707121051647E-4</v>
      </c>
      <c r="C57" s="121">
        <v>6.2301414242103294E-4</v>
      </c>
      <c r="D57" s="121">
        <v>0</v>
      </c>
      <c r="E57" s="121">
        <v>1.2460282848420658E-4</v>
      </c>
      <c r="F57" s="121">
        <v>1.8690424272630989E-4</v>
      </c>
      <c r="G57" s="121">
        <v>0</v>
      </c>
      <c r="H57" s="121">
        <v>7.4761697090523955E-4</v>
      </c>
      <c r="I57" s="121">
        <v>0</v>
      </c>
      <c r="J57" s="121">
        <v>1.8690424272630989E-4</v>
      </c>
      <c r="K57" s="121">
        <v>1.2460282848420658E-4</v>
      </c>
      <c r="L57" s="31" t="s">
        <v>1389</v>
      </c>
      <c r="M57" s="31" t="s">
        <v>1516</v>
      </c>
      <c r="N57" s="120" t="s">
        <v>651</v>
      </c>
      <c r="O57" s="123"/>
    </row>
    <row r="58" spans="2:15">
      <c r="B58" s="121">
        <v>6.2301414242103292E-5</v>
      </c>
      <c r="C58" s="121">
        <v>1.8690424272630989E-4</v>
      </c>
      <c r="D58" s="121">
        <v>0</v>
      </c>
      <c r="E58" s="121">
        <v>0</v>
      </c>
      <c r="F58" s="121">
        <v>0</v>
      </c>
      <c r="G58" s="121">
        <v>0</v>
      </c>
      <c r="H58" s="121">
        <v>2.4920565696841317E-4</v>
      </c>
      <c r="I58" s="121">
        <v>0</v>
      </c>
      <c r="J58" s="121">
        <v>6.2301414242103292E-5</v>
      </c>
      <c r="K58" s="121">
        <v>0</v>
      </c>
      <c r="L58" s="31" t="s">
        <v>1389</v>
      </c>
      <c r="M58" s="31" t="s">
        <v>650</v>
      </c>
      <c r="N58" s="120" t="s">
        <v>645</v>
      </c>
      <c r="O58" s="123"/>
    </row>
    <row r="59" spans="2:15">
      <c r="B59" s="121">
        <v>1.2460282848420658E-4</v>
      </c>
      <c r="C59" s="121">
        <v>6.2301414242103292E-5</v>
      </c>
      <c r="D59" s="121">
        <v>6.2301414242103292E-5</v>
      </c>
      <c r="E59" s="121">
        <v>0</v>
      </c>
      <c r="F59" s="121">
        <v>0</v>
      </c>
      <c r="G59" s="121">
        <v>0</v>
      </c>
      <c r="H59" s="121">
        <v>1.8690424272630989E-4</v>
      </c>
      <c r="I59" s="121">
        <v>6.853155566631363E-4</v>
      </c>
      <c r="J59" s="121">
        <v>0</v>
      </c>
      <c r="K59" s="121">
        <v>1.8690424272630989E-4</v>
      </c>
      <c r="L59" s="31" t="s">
        <v>1389</v>
      </c>
      <c r="M59" s="31" t="s">
        <v>960</v>
      </c>
      <c r="N59" s="120" t="s">
        <v>645</v>
      </c>
      <c r="O59" s="123"/>
    </row>
    <row r="60" spans="2:15">
      <c r="B60" s="121">
        <v>1.8690424272630989E-4</v>
      </c>
      <c r="C60" s="121">
        <v>1.059124042115756E-3</v>
      </c>
      <c r="D60" s="121">
        <v>0</v>
      </c>
      <c r="E60" s="121">
        <v>0</v>
      </c>
      <c r="F60" s="121">
        <v>1.2460282848420658E-4</v>
      </c>
      <c r="G60" s="121">
        <v>0</v>
      </c>
      <c r="H60" s="121">
        <v>4.9841131393682633E-4</v>
      </c>
      <c r="I60" s="121">
        <v>0</v>
      </c>
      <c r="J60" s="121">
        <v>4.9841131393682633E-4</v>
      </c>
      <c r="K60" s="121">
        <v>1.2460282848420658E-4</v>
      </c>
      <c r="L60" s="31" t="s">
        <v>1389</v>
      </c>
      <c r="M60" s="31" t="s">
        <v>958</v>
      </c>
      <c r="N60" s="120" t="s">
        <v>645</v>
      </c>
      <c r="O60" s="123"/>
    </row>
    <row r="61" spans="2:15">
      <c r="B61" s="121">
        <v>6.2301414242103292E-5</v>
      </c>
      <c r="C61" s="121">
        <v>1.8067410130209955E-3</v>
      </c>
      <c r="D61" s="121">
        <v>1.2460282848420658E-4</v>
      </c>
      <c r="E61" s="121">
        <v>0</v>
      </c>
      <c r="F61" s="121">
        <v>1.2460282848420658E-4</v>
      </c>
      <c r="G61" s="121">
        <v>0</v>
      </c>
      <c r="H61" s="121">
        <v>0</v>
      </c>
      <c r="I61" s="121">
        <v>0</v>
      </c>
      <c r="J61" s="121">
        <v>1.8690424272630989E-4</v>
      </c>
      <c r="K61" s="121">
        <v>0</v>
      </c>
      <c r="L61" s="31" t="s">
        <v>1389</v>
      </c>
      <c r="M61" s="31" t="s">
        <v>1514</v>
      </c>
      <c r="N61" s="120" t="s">
        <v>645</v>
      </c>
      <c r="O61" s="123"/>
    </row>
    <row r="62" spans="2:15">
      <c r="B62" s="121">
        <v>1.2148775777210142E-2</v>
      </c>
      <c r="C62" s="121">
        <v>2.3051523269578219E-3</v>
      </c>
      <c r="D62" s="121">
        <v>0</v>
      </c>
      <c r="E62" s="121">
        <v>1.8690424272630989E-4</v>
      </c>
      <c r="F62" s="121">
        <v>0</v>
      </c>
      <c r="G62" s="121">
        <v>0</v>
      </c>
      <c r="H62" s="121">
        <v>3.7380848545261976E-2</v>
      </c>
      <c r="I62" s="121">
        <v>2.2179303470188774E-2</v>
      </c>
      <c r="J62" s="121">
        <v>6.853155566631363E-4</v>
      </c>
      <c r="K62" s="121">
        <v>3.7380848545261978E-4</v>
      </c>
      <c r="L62" s="31" t="s">
        <v>1389</v>
      </c>
      <c r="M62" s="31" t="s">
        <v>1512</v>
      </c>
      <c r="N62" s="120" t="s">
        <v>637</v>
      </c>
      <c r="O62" s="123"/>
    </row>
    <row r="63" spans="2:15">
      <c r="B63" s="121">
        <v>1.2460282848420658E-4</v>
      </c>
      <c r="C63" s="121">
        <v>2.4920565696841317E-4</v>
      </c>
      <c r="D63" s="121">
        <v>0</v>
      </c>
      <c r="E63" s="121">
        <v>0</v>
      </c>
      <c r="F63" s="121">
        <v>0</v>
      </c>
      <c r="G63" s="121">
        <v>0</v>
      </c>
      <c r="H63" s="121">
        <v>2.4920565696841317E-4</v>
      </c>
      <c r="I63" s="121">
        <v>4.3610989969472308E-4</v>
      </c>
      <c r="J63" s="121">
        <v>0</v>
      </c>
      <c r="K63" s="121">
        <v>0</v>
      </c>
      <c r="L63" s="31" t="s">
        <v>1389</v>
      </c>
      <c r="M63" s="31" t="s">
        <v>1511</v>
      </c>
      <c r="N63" s="120" t="s">
        <v>635</v>
      </c>
      <c r="O63" s="123"/>
    </row>
    <row r="64" spans="2:15">
      <c r="B64" s="121">
        <v>1.8690424272630989E-4</v>
      </c>
      <c r="C64" s="121">
        <v>5.6071272817892969E-4</v>
      </c>
      <c r="D64" s="121">
        <v>2.4920565696841317E-4</v>
      </c>
      <c r="E64" s="121">
        <v>0</v>
      </c>
      <c r="F64" s="121">
        <v>1.2460282848420658E-4</v>
      </c>
      <c r="G64" s="121">
        <v>0</v>
      </c>
      <c r="H64" s="121">
        <v>5.6071272817892969E-4</v>
      </c>
      <c r="I64" s="121">
        <v>6.853155566631363E-4</v>
      </c>
      <c r="J64" s="121">
        <v>0</v>
      </c>
      <c r="K64" s="121">
        <v>0</v>
      </c>
      <c r="L64" s="31" t="s">
        <v>1389</v>
      </c>
      <c r="M64" s="31" t="s">
        <v>1509</v>
      </c>
      <c r="N64" s="120" t="s">
        <v>635</v>
      </c>
      <c r="O64" s="123"/>
    </row>
    <row r="65" spans="2:15">
      <c r="B65" s="121">
        <v>1.1837268705999625E-3</v>
      </c>
      <c r="C65" s="121">
        <v>1.4329325275683757E-3</v>
      </c>
      <c r="D65" s="121">
        <v>0</v>
      </c>
      <c r="E65" s="121">
        <v>0</v>
      </c>
      <c r="F65" s="121">
        <v>0</v>
      </c>
      <c r="G65" s="121">
        <v>0</v>
      </c>
      <c r="H65" s="121">
        <v>2.2428509127157188E-3</v>
      </c>
      <c r="I65" s="121">
        <v>6.2301414242103292E-5</v>
      </c>
      <c r="J65" s="121">
        <v>0</v>
      </c>
      <c r="K65" s="121">
        <v>0</v>
      </c>
      <c r="L65" s="31" t="s">
        <v>1389</v>
      </c>
      <c r="M65" s="31" t="s">
        <v>1508</v>
      </c>
      <c r="N65" s="120" t="s">
        <v>622</v>
      </c>
      <c r="O65" s="123"/>
    </row>
    <row r="66" spans="2:15">
      <c r="B66" s="121">
        <v>6.2301414242103294E-4</v>
      </c>
      <c r="C66" s="121">
        <v>3.1150707121051647E-4</v>
      </c>
      <c r="D66" s="121">
        <v>0</v>
      </c>
      <c r="E66" s="121">
        <v>0</v>
      </c>
      <c r="F66" s="121">
        <v>0</v>
      </c>
      <c r="G66" s="121">
        <v>0</v>
      </c>
      <c r="H66" s="121">
        <v>6.2301414242103292E-5</v>
      </c>
      <c r="I66" s="121">
        <v>0</v>
      </c>
      <c r="J66" s="121">
        <v>0</v>
      </c>
      <c r="K66" s="121">
        <v>0</v>
      </c>
      <c r="L66" s="31" t="s">
        <v>1389</v>
      </c>
      <c r="M66" s="31" t="s">
        <v>1505</v>
      </c>
      <c r="N66" s="120" t="s">
        <v>622</v>
      </c>
      <c r="O66" s="123"/>
    </row>
    <row r="67" spans="2:15">
      <c r="B67" s="121">
        <v>1.2460282848420658E-4</v>
      </c>
      <c r="C67" s="121">
        <v>3.1150707121051647E-4</v>
      </c>
      <c r="D67" s="121">
        <v>0</v>
      </c>
      <c r="E67" s="121">
        <v>0</v>
      </c>
      <c r="F67" s="121">
        <v>0</v>
      </c>
      <c r="G67" s="121">
        <v>0</v>
      </c>
      <c r="H67" s="121">
        <v>1.8690424272630989E-4</v>
      </c>
      <c r="I67" s="121">
        <v>0</v>
      </c>
      <c r="J67" s="121">
        <v>0</v>
      </c>
      <c r="K67" s="121">
        <v>0</v>
      </c>
      <c r="L67" s="31" t="s">
        <v>1389</v>
      </c>
      <c r="M67" s="31" t="s">
        <v>624</v>
      </c>
      <c r="N67" s="120" t="s">
        <v>622</v>
      </c>
      <c r="O67" s="123"/>
    </row>
    <row r="68" spans="2:15">
      <c r="B68" s="121">
        <v>2.4920565696841317E-4</v>
      </c>
      <c r="C68" s="121">
        <v>1.8690424272630989E-4</v>
      </c>
      <c r="D68" s="121">
        <v>0</v>
      </c>
      <c r="E68" s="121">
        <v>0</v>
      </c>
      <c r="F68" s="121">
        <v>0</v>
      </c>
      <c r="G68" s="121">
        <v>0</v>
      </c>
      <c r="H68" s="121">
        <v>1.4952339418104791E-3</v>
      </c>
      <c r="I68" s="121">
        <v>1.2460282848420659E-3</v>
      </c>
      <c r="J68" s="121">
        <v>0</v>
      </c>
      <c r="K68" s="121">
        <v>0</v>
      </c>
      <c r="L68" s="31" t="s">
        <v>1389</v>
      </c>
      <c r="M68" s="31" t="s">
        <v>1506</v>
      </c>
      <c r="N68" s="120" t="s">
        <v>622</v>
      </c>
      <c r="O68" s="123"/>
    </row>
    <row r="69" spans="2:15">
      <c r="B69" s="121">
        <v>1.2460282848420658E-4</v>
      </c>
      <c r="C69" s="121">
        <v>1.2460282848420658E-4</v>
      </c>
      <c r="D69" s="121">
        <v>0</v>
      </c>
      <c r="E69" s="121">
        <v>0</v>
      </c>
      <c r="F69" s="121">
        <v>0</v>
      </c>
      <c r="G69" s="121">
        <v>0</v>
      </c>
      <c r="H69" s="121">
        <v>8.099183851473428E-4</v>
      </c>
      <c r="I69" s="121">
        <v>6.2301414242103292E-5</v>
      </c>
      <c r="J69" s="121">
        <v>0</v>
      </c>
      <c r="K69" s="121">
        <v>0</v>
      </c>
      <c r="L69" s="31" t="s">
        <v>1389</v>
      </c>
      <c r="M69" s="31" t="s">
        <v>629</v>
      </c>
      <c r="N69" s="120" t="s">
        <v>622</v>
      </c>
      <c r="O69"/>
    </row>
    <row r="70" spans="2:15">
      <c r="B70" s="121">
        <v>3.1150707121051647E-4</v>
      </c>
      <c r="C70" s="121">
        <v>1.8690424272630988E-3</v>
      </c>
      <c r="D70" s="121">
        <v>6.2301414242103292E-5</v>
      </c>
      <c r="E70" s="121">
        <v>0</v>
      </c>
      <c r="F70" s="121">
        <v>0</v>
      </c>
      <c r="G70" s="121">
        <v>0</v>
      </c>
      <c r="H70" s="121">
        <v>2.6789608124104416E-3</v>
      </c>
      <c r="I70" s="121">
        <v>6.2301414242103294E-4</v>
      </c>
      <c r="J70" s="121">
        <v>4.9841131393682633E-4</v>
      </c>
      <c r="K70" s="121">
        <v>1.2460282848420658E-4</v>
      </c>
      <c r="L70" s="31" t="s">
        <v>1389</v>
      </c>
      <c r="M70" s="31" t="s">
        <v>1507</v>
      </c>
      <c r="N70" s="120" t="s">
        <v>622</v>
      </c>
      <c r="O70"/>
    </row>
    <row r="71" spans="2:15">
      <c r="B71" s="121">
        <v>4.9841131393682633E-4</v>
      </c>
      <c r="C71" s="121">
        <v>1.2460282848420658E-4</v>
      </c>
      <c r="D71" s="121">
        <v>0</v>
      </c>
      <c r="E71" s="121">
        <v>0</v>
      </c>
      <c r="F71" s="121">
        <v>0</v>
      </c>
      <c r="G71" s="121">
        <v>0</v>
      </c>
      <c r="H71" s="121">
        <v>2.4920565696841317E-4</v>
      </c>
      <c r="I71" s="121">
        <v>0</v>
      </c>
      <c r="J71" s="121">
        <v>0</v>
      </c>
      <c r="K71" s="121">
        <v>1.2460282848420658E-4</v>
      </c>
      <c r="L71" s="31" t="s">
        <v>1389</v>
      </c>
      <c r="M71" s="31" t="s">
        <v>621</v>
      </c>
      <c r="N71" s="120" t="s">
        <v>620</v>
      </c>
      <c r="O71"/>
    </row>
    <row r="72" spans="2:15">
      <c r="B72" s="121">
        <v>1.8690424272630988E-3</v>
      </c>
      <c r="C72" s="121">
        <v>4.0495919257367138E-3</v>
      </c>
      <c r="D72" s="121">
        <v>0</v>
      </c>
      <c r="E72" s="121">
        <v>6.853155566631363E-4</v>
      </c>
      <c r="F72" s="121">
        <v>0</v>
      </c>
      <c r="G72" s="121">
        <v>0</v>
      </c>
      <c r="H72" s="121">
        <v>7.7876767802629119E-3</v>
      </c>
      <c r="I72" s="121">
        <v>6.2301414242103292E-5</v>
      </c>
      <c r="J72" s="121">
        <v>0</v>
      </c>
      <c r="K72" s="121">
        <v>0</v>
      </c>
      <c r="L72" s="31" t="s">
        <v>1389</v>
      </c>
      <c r="M72" s="31" t="s">
        <v>1500</v>
      </c>
      <c r="N72" s="120" t="s">
        <v>615</v>
      </c>
      <c r="O72"/>
    </row>
    <row r="73" spans="2:15">
      <c r="B73" s="121">
        <v>3.1150707121051647E-4</v>
      </c>
      <c r="C73" s="121">
        <v>9.3452121363154941E-4</v>
      </c>
      <c r="D73" s="121">
        <v>0</v>
      </c>
      <c r="E73" s="121">
        <v>0</v>
      </c>
      <c r="F73" s="121">
        <v>0</v>
      </c>
      <c r="G73" s="121">
        <v>6.2301414242103292E-5</v>
      </c>
      <c r="H73" s="121">
        <v>1.1214254563578594E-3</v>
      </c>
      <c r="I73" s="121">
        <v>3.8876082487072458E-2</v>
      </c>
      <c r="J73" s="121">
        <v>0</v>
      </c>
      <c r="K73" s="121">
        <v>0</v>
      </c>
      <c r="L73" s="31" t="s">
        <v>1389</v>
      </c>
      <c r="M73" s="31" t="s">
        <v>1502</v>
      </c>
      <c r="N73" s="120" t="s">
        <v>615</v>
      </c>
      <c r="O73"/>
    </row>
    <row r="74" spans="2:15">
      <c r="B74" s="121">
        <v>1.2460282848420659E-3</v>
      </c>
      <c r="C74" s="121">
        <v>4.9841131393682633E-4</v>
      </c>
      <c r="D74" s="121">
        <v>0</v>
      </c>
      <c r="E74" s="121">
        <v>1.8690424272630989E-4</v>
      </c>
      <c r="F74" s="121">
        <v>1.8690424272630989E-4</v>
      </c>
      <c r="G74" s="121">
        <v>0</v>
      </c>
      <c r="H74" s="121">
        <v>0</v>
      </c>
      <c r="I74" s="121">
        <v>0</v>
      </c>
      <c r="J74" s="121">
        <v>4.9841131393682635E-3</v>
      </c>
      <c r="K74" s="121">
        <v>1.8690424272630989E-4</v>
      </c>
      <c r="L74" s="31" t="s">
        <v>1389</v>
      </c>
      <c r="M74" s="31" t="s">
        <v>1385</v>
      </c>
      <c r="N74" s="120" t="s">
        <v>615</v>
      </c>
      <c r="O74"/>
    </row>
    <row r="75" spans="2:15">
      <c r="B75" s="121">
        <v>4.9841131393682633E-4</v>
      </c>
      <c r="C75" s="121">
        <v>1.8690424272630989E-4</v>
      </c>
      <c r="D75" s="121">
        <v>3.1150707121051647E-4</v>
      </c>
      <c r="E75" s="121">
        <v>0</v>
      </c>
      <c r="F75" s="121">
        <v>0</v>
      </c>
      <c r="G75" s="121">
        <v>0</v>
      </c>
      <c r="H75" s="121">
        <v>2.4920565696841317E-4</v>
      </c>
      <c r="I75" s="121">
        <v>0</v>
      </c>
      <c r="J75" s="121">
        <v>0</v>
      </c>
      <c r="K75" s="121">
        <v>0</v>
      </c>
      <c r="L75" s="31" t="s">
        <v>1389</v>
      </c>
      <c r="M75" s="31" t="s">
        <v>1498</v>
      </c>
      <c r="N75" s="120" t="s">
        <v>948</v>
      </c>
      <c r="O75"/>
    </row>
    <row r="76" spans="2:15">
      <c r="B76" s="121">
        <v>1.059124042115756E-3</v>
      </c>
      <c r="C76" s="121">
        <v>6.2301414242103294E-4</v>
      </c>
      <c r="D76" s="121">
        <v>1.2460282848420659E-3</v>
      </c>
      <c r="E76" s="121">
        <v>0</v>
      </c>
      <c r="F76" s="121">
        <v>0</v>
      </c>
      <c r="G76" s="121">
        <v>6.2301414242103292E-5</v>
      </c>
      <c r="H76" s="121">
        <v>1.2460282848420658E-4</v>
      </c>
      <c r="I76" s="121">
        <v>1.2460282848420658E-4</v>
      </c>
      <c r="J76" s="121">
        <v>0</v>
      </c>
      <c r="K76" s="121">
        <v>0</v>
      </c>
      <c r="L76" s="31" t="s">
        <v>1389</v>
      </c>
      <c r="M76" s="31" t="s">
        <v>1497</v>
      </c>
      <c r="N76" s="120" t="s">
        <v>948</v>
      </c>
      <c r="O76"/>
    </row>
    <row r="77" spans="2:15">
      <c r="B77" s="121">
        <v>3.7380848545261978E-4</v>
      </c>
      <c r="C77" s="121">
        <v>3.7380848545261978E-4</v>
      </c>
      <c r="D77" s="121">
        <v>6.2301414242103292E-5</v>
      </c>
      <c r="E77" s="121">
        <v>0</v>
      </c>
      <c r="F77" s="121">
        <v>0</v>
      </c>
      <c r="G77" s="121">
        <v>6.2301414242103292E-5</v>
      </c>
      <c r="H77" s="121">
        <v>1.3083296990841692E-3</v>
      </c>
      <c r="I77" s="121">
        <v>5.6071272817892969E-4</v>
      </c>
      <c r="J77" s="121">
        <v>0</v>
      </c>
      <c r="K77" s="121">
        <v>0</v>
      </c>
      <c r="L77" s="31" t="s">
        <v>1389</v>
      </c>
      <c r="M77" s="31" t="s">
        <v>1496</v>
      </c>
      <c r="N77" s="120" t="s">
        <v>948</v>
      </c>
      <c r="O77"/>
    </row>
    <row r="78" spans="2:15">
      <c r="B78" s="121">
        <v>3.7380848545261978E-4</v>
      </c>
      <c r="C78" s="121">
        <v>3.7380848545261978E-4</v>
      </c>
      <c r="D78" s="121">
        <v>0</v>
      </c>
      <c r="E78" s="121">
        <v>0</v>
      </c>
      <c r="F78" s="121">
        <v>0</v>
      </c>
      <c r="G78" s="121">
        <v>0</v>
      </c>
      <c r="H78" s="121">
        <v>8.7221979938944616E-4</v>
      </c>
      <c r="I78" s="121">
        <v>3.1150707121051647E-4</v>
      </c>
      <c r="J78" s="121">
        <v>6.2301414242103292E-5</v>
      </c>
      <c r="K78" s="121">
        <v>0</v>
      </c>
      <c r="L78" s="31" t="s">
        <v>1389</v>
      </c>
      <c r="M78" s="31" t="s">
        <v>1494</v>
      </c>
      <c r="N78" s="120" t="s">
        <v>605</v>
      </c>
      <c r="O78"/>
    </row>
    <row r="79" spans="2:15">
      <c r="B79" s="121">
        <v>1.8690424272630989E-4</v>
      </c>
      <c r="C79" s="121">
        <v>3.7380848545261978E-4</v>
      </c>
      <c r="D79" s="121">
        <v>0</v>
      </c>
      <c r="E79" s="121">
        <v>0</v>
      </c>
      <c r="F79" s="121">
        <v>0</v>
      </c>
      <c r="G79" s="121">
        <v>0</v>
      </c>
      <c r="H79" s="121">
        <v>1.1214254563578594E-3</v>
      </c>
      <c r="I79" s="121">
        <v>3.1150707121051647E-4</v>
      </c>
      <c r="J79" s="121">
        <v>6.2301414242103292E-5</v>
      </c>
      <c r="K79" s="121">
        <v>0</v>
      </c>
      <c r="L79" s="31" t="s">
        <v>1389</v>
      </c>
      <c r="M79" s="31" t="s">
        <v>607</v>
      </c>
      <c r="N79" s="120" t="s">
        <v>605</v>
      </c>
      <c r="O79"/>
    </row>
    <row r="80" spans="2:15">
      <c r="B80" s="121">
        <v>1.059124042115756E-3</v>
      </c>
      <c r="C80" s="121">
        <v>8.099183851473428E-4</v>
      </c>
      <c r="D80" s="121">
        <v>6.2301414242103292E-5</v>
      </c>
      <c r="E80" s="121">
        <v>0</v>
      </c>
      <c r="F80" s="121">
        <v>0</v>
      </c>
      <c r="G80" s="121">
        <v>0</v>
      </c>
      <c r="H80" s="121">
        <v>2.5543579839262349E-3</v>
      </c>
      <c r="I80" s="121">
        <v>3.1150707121051647E-4</v>
      </c>
      <c r="J80" s="121">
        <v>0</v>
      </c>
      <c r="K80" s="121">
        <v>0</v>
      </c>
      <c r="L80" s="31" t="s">
        <v>1389</v>
      </c>
      <c r="M80" s="31" t="s">
        <v>1495</v>
      </c>
      <c r="N80" s="120" t="s">
        <v>605</v>
      </c>
      <c r="O80"/>
    </row>
    <row r="81" spans="2:15">
      <c r="B81" s="121">
        <v>6.2301414242103292E-5</v>
      </c>
      <c r="C81" s="121">
        <v>6.2301414242103292E-5</v>
      </c>
      <c r="D81" s="121">
        <v>0</v>
      </c>
      <c r="E81" s="121">
        <v>1.2460282848420658E-4</v>
      </c>
      <c r="F81" s="121">
        <v>0</v>
      </c>
      <c r="G81" s="121">
        <v>1.8690424272630989E-4</v>
      </c>
      <c r="H81" s="121">
        <v>0</v>
      </c>
      <c r="I81" s="121">
        <v>0</v>
      </c>
      <c r="J81" s="121">
        <v>3.1150707121051647E-4</v>
      </c>
      <c r="K81" s="121">
        <v>0</v>
      </c>
      <c r="L81" s="31" t="s">
        <v>1389</v>
      </c>
      <c r="M81" s="31" t="s">
        <v>1007</v>
      </c>
      <c r="N81" s="120" t="s">
        <v>599</v>
      </c>
      <c r="O81"/>
    </row>
    <row r="82" spans="2:15">
      <c r="B82" s="121">
        <v>1.2460282848420658E-4</v>
      </c>
      <c r="C82" s="121">
        <v>1.2460282848420658E-4</v>
      </c>
      <c r="D82" s="121">
        <v>0</v>
      </c>
      <c r="E82" s="121">
        <v>1.4952339418104791E-3</v>
      </c>
      <c r="F82" s="121">
        <v>0</v>
      </c>
      <c r="G82" s="121">
        <v>0</v>
      </c>
      <c r="H82" s="121">
        <v>1.059124042115756E-3</v>
      </c>
      <c r="I82" s="121">
        <v>4.3610989969472308E-4</v>
      </c>
      <c r="J82" s="121">
        <v>6.2301414242103292E-5</v>
      </c>
      <c r="K82" s="121">
        <v>5.6071272817892969E-4</v>
      </c>
      <c r="L82" s="31" t="s">
        <v>1389</v>
      </c>
      <c r="M82" s="31" t="s">
        <v>584</v>
      </c>
      <c r="N82" s="120" t="s">
        <v>583</v>
      </c>
      <c r="O82"/>
    </row>
    <row r="83" spans="2:15">
      <c r="B83" s="121">
        <v>3.7380848545261978E-4</v>
      </c>
      <c r="C83" s="121">
        <v>6.2301414242103292E-5</v>
      </c>
      <c r="D83" s="121">
        <v>7.4761697090523955E-4</v>
      </c>
      <c r="E83" s="121">
        <v>0</v>
      </c>
      <c r="F83" s="121">
        <v>0</v>
      </c>
      <c r="G83" s="121">
        <v>1.2460282848420658E-4</v>
      </c>
      <c r="H83" s="121">
        <v>0</v>
      </c>
      <c r="I83" s="121">
        <v>6.2301414242103292E-5</v>
      </c>
      <c r="J83" s="121">
        <v>0</v>
      </c>
      <c r="K83" s="121">
        <v>0</v>
      </c>
      <c r="L83" s="31" t="s">
        <v>1389</v>
      </c>
      <c r="M83" s="31" t="s">
        <v>1302</v>
      </c>
      <c r="N83" s="120" t="s">
        <v>583</v>
      </c>
      <c r="O83"/>
    </row>
    <row r="84" spans="2:15">
      <c r="B84" s="121">
        <v>6.2301414242103292E-5</v>
      </c>
      <c r="C84" s="121">
        <v>8.7221979938944616E-4</v>
      </c>
      <c r="D84" s="121">
        <v>0</v>
      </c>
      <c r="E84" s="121">
        <v>0</v>
      </c>
      <c r="F84" s="121">
        <v>0</v>
      </c>
      <c r="G84" s="121">
        <v>0</v>
      </c>
      <c r="H84" s="121">
        <v>6.2301414242103292E-5</v>
      </c>
      <c r="I84" s="121">
        <v>0</v>
      </c>
      <c r="J84" s="121">
        <v>1.1837268705999625E-3</v>
      </c>
      <c r="K84" s="121">
        <v>1.2460282848420658E-4</v>
      </c>
      <c r="L84" s="31" t="s">
        <v>1389</v>
      </c>
      <c r="M84" s="31" t="s">
        <v>579</v>
      </c>
      <c r="N84" s="120" t="s">
        <v>575</v>
      </c>
      <c r="O84"/>
    </row>
    <row r="85" spans="2:15">
      <c r="B85" s="121">
        <v>1.8690424272630989E-4</v>
      </c>
      <c r="C85" s="121">
        <v>6.2301414242103292E-5</v>
      </c>
      <c r="D85" s="121">
        <v>0</v>
      </c>
      <c r="E85" s="121">
        <v>0</v>
      </c>
      <c r="F85" s="121">
        <v>6.2301414242103292E-5</v>
      </c>
      <c r="G85" s="121">
        <v>0</v>
      </c>
      <c r="H85" s="121">
        <v>1.3706311133262726E-3</v>
      </c>
      <c r="I85" s="121">
        <v>1.8067410130209955E-3</v>
      </c>
      <c r="J85" s="121">
        <v>6.2301414242103292E-5</v>
      </c>
      <c r="K85" s="121">
        <v>0</v>
      </c>
      <c r="L85" s="31" t="s">
        <v>1389</v>
      </c>
      <c r="M85" s="31" t="s">
        <v>572</v>
      </c>
      <c r="N85" s="120" t="s">
        <v>571</v>
      </c>
      <c r="O85"/>
    </row>
    <row r="86" spans="2:15">
      <c r="B86" s="121">
        <v>2.4920565696841317E-4</v>
      </c>
      <c r="C86" s="121">
        <v>4.3610989969472308E-4</v>
      </c>
      <c r="D86" s="121">
        <v>6.2301414242103292E-5</v>
      </c>
      <c r="E86" s="121">
        <v>0</v>
      </c>
      <c r="F86" s="121">
        <v>0</v>
      </c>
      <c r="G86" s="121">
        <v>0</v>
      </c>
      <c r="H86" s="121">
        <v>8.0991838514734276E-3</v>
      </c>
      <c r="I86" s="121">
        <v>1.1089651735094387E-2</v>
      </c>
      <c r="J86" s="121">
        <v>0</v>
      </c>
      <c r="K86" s="121">
        <v>0</v>
      </c>
      <c r="L86" s="31" t="s">
        <v>1389</v>
      </c>
      <c r="M86" s="31" t="s">
        <v>1491</v>
      </c>
      <c r="N86" s="120" t="s">
        <v>1489</v>
      </c>
      <c r="O86"/>
    </row>
    <row r="87" spans="2:15">
      <c r="B87" s="121">
        <v>3.1150707121051647E-4</v>
      </c>
      <c r="C87" s="121">
        <v>7.4761697090523955E-4</v>
      </c>
      <c r="D87" s="121">
        <v>0</v>
      </c>
      <c r="E87" s="121">
        <v>0</v>
      </c>
      <c r="F87" s="121">
        <v>6.2301414242103292E-5</v>
      </c>
      <c r="G87" s="121">
        <v>0</v>
      </c>
      <c r="H87" s="121">
        <v>6.853155566631363E-4</v>
      </c>
      <c r="I87" s="121">
        <v>3.1150707121051647E-4</v>
      </c>
      <c r="J87" s="121">
        <v>1.2460282848420658E-4</v>
      </c>
      <c r="K87" s="121">
        <v>0</v>
      </c>
      <c r="L87" s="31" t="s">
        <v>1389</v>
      </c>
      <c r="M87" s="31" t="s">
        <v>1490</v>
      </c>
      <c r="N87" s="120" t="s">
        <v>1489</v>
      </c>
      <c r="O87"/>
    </row>
    <row r="88" spans="2:15">
      <c r="B88" s="121">
        <v>1.9936452557473053E-3</v>
      </c>
      <c r="C88" s="121">
        <v>1.2460282848420658E-4</v>
      </c>
      <c r="D88" s="121">
        <v>4.174194754220921E-3</v>
      </c>
      <c r="E88" s="121">
        <v>0</v>
      </c>
      <c r="F88" s="121">
        <v>0</v>
      </c>
      <c r="G88" s="121">
        <v>6.2301414242103294E-4</v>
      </c>
      <c r="H88" s="121">
        <v>0</v>
      </c>
      <c r="I88" s="121">
        <v>0</v>
      </c>
      <c r="J88" s="121">
        <v>0</v>
      </c>
      <c r="K88" s="121">
        <v>0</v>
      </c>
      <c r="L88" s="31" t="s">
        <v>1389</v>
      </c>
      <c r="M88" s="31" t="s">
        <v>1487</v>
      </c>
      <c r="N88" s="120" t="s">
        <v>555</v>
      </c>
      <c r="O88"/>
    </row>
    <row r="89" spans="2:15">
      <c r="B89" s="121">
        <v>1.8690424272630989E-4</v>
      </c>
      <c r="C89" s="121">
        <v>1.2460282848420658E-4</v>
      </c>
      <c r="D89" s="121">
        <v>1.2460282848420658E-4</v>
      </c>
      <c r="E89" s="121">
        <v>0</v>
      </c>
      <c r="F89" s="121">
        <v>0</v>
      </c>
      <c r="G89" s="121">
        <v>0</v>
      </c>
      <c r="H89" s="121">
        <v>4.3610989969472308E-4</v>
      </c>
      <c r="I89" s="121">
        <v>0</v>
      </c>
      <c r="J89" s="121">
        <v>6.2301414242103292E-5</v>
      </c>
      <c r="K89" s="121">
        <v>0</v>
      </c>
      <c r="L89" s="31" t="s">
        <v>1389</v>
      </c>
      <c r="M89" s="31" t="s">
        <v>553</v>
      </c>
      <c r="N89" s="120" t="s">
        <v>551</v>
      </c>
      <c r="O89"/>
    </row>
    <row r="90" spans="2:15">
      <c r="B90" s="121">
        <v>3.1150707121051647E-4</v>
      </c>
      <c r="C90" s="121">
        <v>1.0965048906610181E-2</v>
      </c>
      <c r="D90" s="121">
        <v>0</v>
      </c>
      <c r="E90" s="121">
        <v>6.2301414242103292E-5</v>
      </c>
      <c r="F90" s="121">
        <v>1.2460282848420658E-4</v>
      </c>
      <c r="G90" s="121">
        <v>0</v>
      </c>
      <c r="H90" s="121">
        <v>0</v>
      </c>
      <c r="I90" s="121">
        <v>0</v>
      </c>
      <c r="J90" s="121">
        <v>1.8690424272630988E-3</v>
      </c>
      <c r="K90" s="121">
        <v>7.4761697090523955E-4</v>
      </c>
      <c r="L90" s="31" t="s">
        <v>1389</v>
      </c>
      <c r="M90" s="31" t="s">
        <v>936</v>
      </c>
      <c r="N90" s="120" t="s">
        <v>551</v>
      </c>
      <c r="O90"/>
    </row>
    <row r="91" spans="2:15">
      <c r="B91" s="121">
        <v>4.9841131393682633E-4</v>
      </c>
      <c r="C91" s="121">
        <v>6.2301414242103292E-5</v>
      </c>
      <c r="D91" s="121">
        <v>8.099183851473428E-4</v>
      </c>
      <c r="E91" s="121">
        <v>0</v>
      </c>
      <c r="F91" s="121">
        <v>0</v>
      </c>
      <c r="G91" s="121">
        <v>0</v>
      </c>
      <c r="H91" s="121">
        <v>0</v>
      </c>
      <c r="I91" s="121">
        <v>0</v>
      </c>
      <c r="J91" s="121">
        <v>0</v>
      </c>
      <c r="K91" s="121">
        <v>0</v>
      </c>
      <c r="L91" s="31" t="s">
        <v>1389</v>
      </c>
      <c r="M91" s="31" t="s">
        <v>1486</v>
      </c>
      <c r="N91" s="120" t="s">
        <v>549</v>
      </c>
      <c r="O91"/>
    </row>
    <row r="92" spans="2:15">
      <c r="B92" s="121">
        <v>2.4920565696841317E-4</v>
      </c>
      <c r="C92" s="121">
        <v>4.9841131393682633E-4</v>
      </c>
      <c r="D92" s="121">
        <v>0</v>
      </c>
      <c r="E92" s="121">
        <v>0</v>
      </c>
      <c r="F92" s="121">
        <v>1.2460282848420658E-4</v>
      </c>
      <c r="G92" s="121">
        <v>0</v>
      </c>
      <c r="H92" s="121">
        <v>0</v>
      </c>
      <c r="I92" s="121">
        <v>0</v>
      </c>
      <c r="J92" s="121">
        <v>0</v>
      </c>
      <c r="K92" s="121">
        <v>0</v>
      </c>
      <c r="L92" s="31" t="s">
        <v>1389</v>
      </c>
      <c r="M92" s="31" t="s">
        <v>1482</v>
      </c>
      <c r="N92" s="120" t="s">
        <v>543</v>
      </c>
      <c r="O92"/>
    </row>
    <row r="93" spans="2:15">
      <c r="B93" s="121">
        <v>6.2301414242103292E-5</v>
      </c>
      <c r="C93" s="121">
        <v>6.2301414242103292E-5</v>
      </c>
      <c r="D93" s="121">
        <v>0</v>
      </c>
      <c r="E93" s="121">
        <v>0</v>
      </c>
      <c r="F93" s="121">
        <v>3.1150707121051647E-4</v>
      </c>
      <c r="G93" s="121">
        <v>0</v>
      </c>
      <c r="H93" s="121">
        <v>0</v>
      </c>
      <c r="I93" s="121">
        <v>0</v>
      </c>
      <c r="J93" s="121">
        <v>0</v>
      </c>
      <c r="K93" s="121">
        <v>0</v>
      </c>
      <c r="L93" s="31" t="s">
        <v>1389</v>
      </c>
      <c r="M93" s="31" t="s">
        <v>542</v>
      </c>
      <c r="N93" s="120" t="s">
        <v>541</v>
      </c>
      <c r="O93"/>
    </row>
    <row r="94" spans="2:15">
      <c r="B94" s="121">
        <v>2.4920565696841317E-4</v>
      </c>
      <c r="C94" s="121">
        <v>1.2460282848420658E-4</v>
      </c>
      <c r="D94" s="121">
        <v>0</v>
      </c>
      <c r="E94" s="121">
        <v>0</v>
      </c>
      <c r="F94" s="121">
        <v>0</v>
      </c>
      <c r="G94" s="121">
        <v>0</v>
      </c>
      <c r="H94" s="121">
        <v>1.8690424272630989E-4</v>
      </c>
      <c r="I94" s="121">
        <v>3.7380848545261978E-4</v>
      </c>
      <c r="J94" s="121">
        <v>0</v>
      </c>
      <c r="K94" s="121">
        <v>0</v>
      </c>
      <c r="L94" s="31" t="s">
        <v>1389</v>
      </c>
      <c r="M94" s="31" t="s">
        <v>530</v>
      </c>
      <c r="N94" s="120" t="s">
        <v>526</v>
      </c>
      <c r="O94"/>
    </row>
    <row r="95" spans="2:15">
      <c r="B95" s="121">
        <v>6.2301414242103292E-5</v>
      </c>
      <c r="C95" s="121">
        <v>2.4920565696841317E-4</v>
      </c>
      <c r="D95" s="121">
        <v>6.2301414242103292E-5</v>
      </c>
      <c r="E95" s="121">
        <v>0</v>
      </c>
      <c r="F95" s="121">
        <v>0</v>
      </c>
      <c r="G95" s="121">
        <v>0</v>
      </c>
      <c r="H95" s="121">
        <v>6.2301414242103292E-5</v>
      </c>
      <c r="I95" s="121">
        <v>1.2460282848420658E-4</v>
      </c>
      <c r="J95" s="121">
        <v>0</v>
      </c>
      <c r="K95" s="121">
        <v>0</v>
      </c>
      <c r="L95" s="31" t="s">
        <v>1389</v>
      </c>
      <c r="M95" s="31" t="s">
        <v>1479</v>
      </c>
      <c r="N95" s="120" t="s">
        <v>1478</v>
      </c>
      <c r="O95"/>
    </row>
    <row r="96" spans="2:15">
      <c r="B96" s="121">
        <v>1.8690424272630989E-4</v>
      </c>
      <c r="C96" s="121">
        <v>6.2301414242103292E-5</v>
      </c>
      <c r="D96" s="121">
        <v>6.2301414242103292E-5</v>
      </c>
      <c r="E96" s="121">
        <v>0</v>
      </c>
      <c r="F96" s="121">
        <v>0</v>
      </c>
      <c r="G96" s="121">
        <v>0</v>
      </c>
      <c r="H96" s="121">
        <v>0</v>
      </c>
      <c r="I96" s="121">
        <v>1.2460282848420658E-4</v>
      </c>
      <c r="J96" s="121">
        <v>6.2301414242103292E-5</v>
      </c>
      <c r="K96" s="121">
        <v>6.2301414242103292E-5</v>
      </c>
      <c r="L96" s="31" t="s">
        <v>1389</v>
      </c>
      <c r="M96" s="31" t="s">
        <v>1475</v>
      </c>
      <c r="N96" s="120" t="s">
        <v>1474</v>
      </c>
      <c r="O96"/>
    </row>
    <row r="97" spans="2:15">
      <c r="B97" s="121">
        <v>8.099183851473428E-4</v>
      </c>
      <c r="C97" s="121">
        <v>2.4920565696841317E-4</v>
      </c>
      <c r="D97" s="121">
        <v>1.3083296990841692E-3</v>
      </c>
      <c r="E97" s="121">
        <v>0</v>
      </c>
      <c r="F97" s="121">
        <v>0</v>
      </c>
      <c r="G97" s="121">
        <v>6.853155566631363E-4</v>
      </c>
      <c r="H97" s="121">
        <v>0</v>
      </c>
      <c r="I97" s="121">
        <v>0</v>
      </c>
      <c r="J97" s="121">
        <v>0</v>
      </c>
      <c r="K97" s="121">
        <v>0</v>
      </c>
      <c r="L97" s="31" t="s">
        <v>1389</v>
      </c>
      <c r="M97" s="31" t="s">
        <v>929</v>
      </c>
      <c r="N97" s="120" t="s">
        <v>499</v>
      </c>
      <c r="O97"/>
    </row>
    <row r="98" spans="2:15">
      <c r="B98" s="121">
        <v>1.8690424272630989E-4</v>
      </c>
      <c r="C98" s="121">
        <v>6.2301414242103292E-5</v>
      </c>
      <c r="D98" s="121">
        <v>3.1150707121051647E-4</v>
      </c>
      <c r="E98" s="121">
        <v>0</v>
      </c>
      <c r="F98" s="121">
        <v>0</v>
      </c>
      <c r="G98" s="121">
        <v>1.8690424272630989E-4</v>
      </c>
      <c r="H98" s="121">
        <v>0</v>
      </c>
      <c r="I98" s="121">
        <v>0</v>
      </c>
      <c r="J98" s="121">
        <v>0</v>
      </c>
      <c r="K98" s="121">
        <v>0</v>
      </c>
      <c r="L98" s="31" t="s">
        <v>1389</v>
      </c>
      <c r="M98" s="31" t="s">
        <v>485</v>
      </c>
      <c r="N98" s="120" t="s">
        <v>484</v>
      </c>
      <c r="O98"/>
    </row>
    <row r="99" spans="2:15">
      <c r="B99" s="121">
        <v>1.2460282848420658E-4</v>
      </c>
      <c r="C99" s="121">
        <v>2.4920565696841317E-4</v>
      </c>
      <c r="D99" s="121">
        <v>0</v>
      </c>
      <c r="E99" s="121">
        <v>6.2301414242103292E-5</v>
      </c>
      <c r="F99" s="121">
        <v>0</v>
      </c>
      <c r="G99" s="121">
        <v>0</v>
      </c>
      <c r="H99" s="121">
        <v>1.2460282848420658E-4</v>
      </c>
      <c r="I99" s="121">
        <v>0</v>
      </c>
      <c r="J99" s="121">
        <v>0</v>
      </c>
      <c r="K99" s="121">
        <v>6.2301414242103292E-5</v>
      </c>
      <c r="L99" s="31" t="s">
        <v>1389</v>
      </c>
      <c r="M99" s="31" t="s">
        <v>1050</v>
      </c>
      <c r="N99" s="120" t="s">
        <v>1000</v>
      </c>
      <c r="O99"/>
    </row>
    <row r="100" spans="2:15">
      <c r="B100" s="121">
        <v>4.3610989969472308E-4</v>
      </c>
      <c r="C100" s="121">
        <v>8.099183851473428E-4</v>
      </c>
      <c r="D100" s="121">
        <v>0</v>
      </c>
      <c r="E100" s="121">
        <v>1.8690424272630989E-4</v>
      </c>
      <c r="F100" s="121">
        <v>0</v>
      </c>
      <c r="G100" s="121">
        <v>0</v>
      </c>
      <c r="H100" s="121">
        <v>0</v>
      </c>
      <c r="I100" s="121">
        <v>6.2301414242103292E-5</v>
      </c>
      <c r="J100" s="121">
        <v>0</v>
      </c>
      <c r="K100" s="121">
        <v>0</v>
      </c>
      <c r="L100" s="31" t="s">
        <v>1389</v>
      </c>
      <c r="M100" s="31" t="s">
        <v>1049</v>
      </c>
      <c r="N100" s="120" t="s">
        <v>467</v>
      </c>
      <c r="O100"/>
    </row>
    <row r="101" spans="2:15">
      <c r="B101" s="121">
        <v>6.2301414242103292E-5</v>
      </c>
      <c r="C101" s="121">
        <v>4.3610989969472308E-4</v>
      </c>
      <c r="D101" s="121">
        <v>0</v>
      </c>
      <c r="E101" s="121">
        <v>3.7380848545261978E-4</v>
      </c>
      <c r="F101" s="121">
        <v>0</v>
      </c>
      <c r="G101" s="121">
        <v>0</v>
      </c>
      <c r="H101" s="121">
        <v>0</v>
      </c>
      <c r="I101" s="121">
        <v>1.2460282848420658E-4</v>
      </c>
      <c r="J101" s="121">
        <v>0</v>
      </c>
      <c r="K101" s="121">
        <v>3.7380848545261978E-4</v>
      </c>
      <c r="L101" s="31" t="s">
        <v>1389</v>
      </c>
      <c r="M101" s="31" t="s">
        <v>1464</v>
      </c>
      <c r="N101" s="120" t="s">
        <v>467</v>
      </c>
      <c r="O101"/>
    </row>
    <row r="102" spans="2:15">
      <c r="B102" s="121">
        <v>4.3610989969472308E-4</v>
      </c>
      <c r="C102" s="121">
        <v>4.3610989969472308E-4</v>
      </c>
      <c r="D102" s="121">
        <v>0</v>
      </c>
      <c r="E102" s="121">
        <v>0</v>
      </c>
      <c r="F102" s="121">
        <v>0</v>
      </c>
      <c r="G102" s="121">
        <v>0</v>
      </c>
      <c r="H102" s="121">
        <v>1.7444395987788923E-3</v>
      </c>
      <c r="I102" s="121">
        <v>5.4825244533050904E-3</v>
      </c>
      <c r="J102" s="121">
        <v>0</v>
      </c>
      <c r="K102" s="121">
        <v>0</v>
      </c>
      <c r="L102" s="31" t="s">
        <v>1389</v>
      </c>
      <c r="M102" s="31" t="s">
        <v>1462</v>
      </c>
      <c r="N102" s="120" t="s">
        <v>460</v>
      </c>
      <c r="O102"/>
    </row>
    <row r="103" spans="2:15">
      <c r="B103" s="121">
        <v>6.2301414242103292E-5</v>
      </c>
      <c r="C103" s="121">
        <v>4.9841131393682633E-4</v>
      </c>
      <c r="D103" s="121">
        <v>0</v>
      </c>
      <c r="E103" s="121">
        <v>4.3610989969472308E-4</v>
      </c>
      <c r="F103" s="121">
        <v>0</v>
      </c>
      <c r="G103" s="121">
        <v>0</v>
      </c>
      <c r="H103" s="121">
        <v>2.4920565696841317E-4</v>
      </c>
      <c r="I103" s="121">
        <v>0</v>
      </c>
      <c r="J103" s="121">
        <v>0</v>
      </c>
      <c r="K103" s="121">
        <v>6.2301414242103292E-5</v>
      </c>
      <c r="L103" s="31" t="s">
        <v>1389</v>
      </c>
      <c r="M103" s="31" t="s">
        <v>1460</v>
      </c>
      <c r="N103" s="120" t="s">
        <v>460</v>
      </c>
      <c r="O103"/>
    </row>
    <row r="104" spans="2:15">
      <c r="B104" s="121">
        <v>2.4920565696841317E-4</v>
      </c>
      <c r="C104" s="121">
        <v>4.3610989969472308E-4</v>
      </c>
      <c r="D104" s="121">
        <v>0</v>
      </c>
      <c r="E104" s="121">
        <v>6.2301414242103292E-5</v>
      </c>
      <c r="F104" s="121">
        <v>0</v>
      </c>
      <c r="G104" s="121">
        <v>0</v>
      </c>
      <c r="H104" s="121">
        <v>7.4761697090523955E-4</v>
      </c>
      <c r="I104" s="121">
        <v>2.8658650551367515E-3</v>
      </c>
      <c r="J104" s="121">
        <v>0</v>
      </c>
      <c r="K104" s="121">
        <v>6.2301414242103292E-5</v>
      </c>
      <c r="L104" s="31" t="s">
        <v>1389</v>
      </c>
      <c r="M104" s="31" t="s">
        <v>1461</v>
      </c>
      <c r="N104" s="120" t="s">
        <v>460</v>
      </c>
      <c r="O104"/>
    </row>
    <row r="105" spans="2:15">
      <c r="B105" s="121">
        <v>4.3610989969472308E-4</v>
      </c>
      <c r="C105" s="121">
        <v>1.8690424272630989E-4</v>
      </c>
      <c r="D105" s="121">
        <v>2.4920565696841317E-4</v>
      </c>
      <c r="E105" s="121">
        <v>0</v>
      </c>
      <c r="F105" s="121">
        <v>0</v>
      </c>
      <c r="G105" s="121">
        <v>0</v>
      </c>
      <c r="H105" s="121">
        <v>1.8690424272630989E-4</v>
      </c>
      <c r="I105" s="121">
        <v>0</v>
      </c>
      <c r="J105" s="121">
        <v>0</v>
      </c>
      <c r="K105" s="121">
        <v>0</v>
      </c>
      <c r="L105" s="31" t="s">
        <v>1389</v>
      </c>
      <c r="M105" s="31" t="s">
        <v>1380</v>
      </c>
      <c r="N105" s="120" t="s">
        <v>460</v>
      </c>
      <c r="O105"/>
    </row>
    <row r="106" spans="2:15">
      <c r="B106" s="121">
        <v>3.7380848545261978E-4</v>
      </c>
      <c r="C106" s="121">
        <v>5.6071272817892969E-4</v>
      </c>
      <c r="D106" s="121">
        <v>0</v>
      </c>
      <c r="E106" s="121">
        <v>3.1150707121051647E-4</v>
      </c>
      <c r="F106" s="121">
        <v>0</v>
      </c>
      <c r="G106" s="121">
        <v>1.2460282848420658E-4</v>
      </c>
      <c r="H106" s="121">
        <v>5.6071272817892969E-4</v>
      </c>
      <c r="I106" s="121">
        <v>6.2301414242103292E-5</v>
      </c>
      <c r="J106" s="121">
        <v>1.1214254563578594E-3</v>
      </c>
      <c r="K106" s="121">
        <v>1.9936452557473053E-3</v>
      </c>
      <c r="L106" s="31" t="s">
        <v>1389</v>
      </c>
      <c r="M106" s="31" t="s">
        <v>908</v>
      </c>
      <c r="N106" s="120" t="s">
        <v>460</v>
      </c>
      <c r="O106"/>
    </row>
    <row r="107" spans="2:15">
      <c r="B107" s="121">
        <v>1.8690424272630989E-4</v>
      </c>
      <c r="C107" s="121">
        <v>4.3610989969472308E-4</v>
      </c>
      <c r="D107" s="121">
        <v>6.2301414242103292E-5</v>
      </c>
      <c r="E107" s="121">
        <v>0</v>
      </c>
      <c r="F107" s="121">
        <v>0</v>
      </c>
      <c r="G107" s="121">
        <v>0</v>
      </c>
      <c r="H107" s="121">
        <v>1.9936452557473053E-3</v>
      </c>
      <c r="I107" s="121">
        <v>2.4920565696841317E-4</v>
      </c>
      <c r="J107" s="121">
        <v>0</v>
      </c>
      <c r="K107" s="121">
        <v>6.2301414242103292E-5</v>
      </c>
      <c r="L107" s="31" t="s">
        <v>1389</v>
      </c>
      <c r="M107" s="31" t="s">
        <v>459</v>
      </c>
      <c r="N107" s="120" t="s">
        <v>453</v>
      </c>
      <c r="O107"/>
    </row>
    <row r="108" spans="2:15">
      <c r="B108" s="121">
        <v>6.2301414242103292E-5</v>
      </c>
      <c r="C108" s="121">
        <v>7.4761697090523955E-4</v>
      </c>
      <c r="D108" s="121">
        <v>0</v>
      </c>
      <c r="E108" s="121">
        <v>3.7380848545261978E-4</v>
      </c>
      <c r="F108" s="121">
        <v>0</v>
      </c>
      <c r="G108" s="121">
        <v>0</v>
      </c>
      <c r="H108" s="121">
        <v>2.8035636408946484E-3</v>
      </c>
      <c r="I108" s="121">
        <v>2.1805494984736152E-3</v>
      </c>
      <c r="J108" s="121">
        <v>0</v>
      </c>
      <c r="K108" s="121">
        <v>0</v>
      </c>
      <c r="L108" s="31" t="s">
        <v>1389</v>
      </c>
      <c r="M108" s="31" t="s">
        <v>1043</v>
      </c>
      <c r="N108" s="120" t="s">
        <v>432</v>
      </c>
      <c r="O108"/>
    </row>
    <row r="109" spans="2:15">
      <c r="B109" s="121">
        <v>3.7380848545261978E-4</v>
      </c>
      <c r="C109" s="121">
        <v>6.2301414242103292E-5</v>
      </c>
      <c r="D109" s="121">
        <v>2.4920565696841317E-4</v>
      </c>
      <c r="E109" s="121">
        <v>0</v>
      </c>
      <c r="F109" s="121">
        <v>0</v>
      </c>
      <c r="G109" s="121">
        <v>0</v>
      </c>
      <c r="H109" s="121">
        <v>3.7380848545261978E-4</v>
      </c>
      <c r="I109" s="121">
        <v>2.4920565696841317E-4</v>
      </c>
      <c r="J109" s="121">
        <v>0</v>
      </c>
      <c r="K109" s="121">
        <v>0</v>
      </c>
      <c r="L109" s="31" t="s">
        <v>1389</v>
      </c>
      <c r="M109" s="31" t="s">
        <v>435</v>
      </c>
      <c r="N109" s="120" t="s">
        <v>432</v>
      </c>
      <c r="O109"/>
    </row>
    <row r="110" spans="2:15">
      <c r="B110" s="121">
        <v>8.7221979938944616E-4</v>
      </c>
      <c r="C110" s="121">
        <v>7.4761697090523955E-4</v>
      </c>
      <c r="D110" s="121">
        <v>0</v>
      </c>
      <c r="E110" s="121">
        <v>1.2460282848420658E-4</v>
      </c>
      <c r="F110" s="121">
        <v>6.2301414242103292E-5</v>
      </c>
      <c r="G110" s="121">
        <v>0</v>
      </c>
      <c r="H110" s="121">
        <v>1.8690424272630988E-3</v>
      </c>
      <c r="I110" s="121">
        <v>1.2460282848420658E-4</v>
      </c>
      <c r="J110" s="121">
        <v>0</v>
      </c>
      <c r="K110" s="121">
        <v>0</v>
      </c>
      <c r="L110" s="31" t="s">
        <v>1389</v>
      </c>
      <c r="M110" s="31" t="s">
        <v>1452</v>
      </c>
      <c r="N110" s="120" t="s">
        <v>432</v>
      </c>
      <c r="O110"/>
    </row>
    <row r="111" spans="2:15">
      <c r="B111" s="121">
        <v>1.2024172948725936E-2</v>
      </c>
      <c r="C111" s="121">
        <v>9.9682262787365267E-4</v>
      </c>
      <c r="D111" s="121">
        <v>9.0337050651049782E-3</v>
      </c>
      <c r="E111" s="121">
        <v>0</v>
      </c>
      <c r="F111" s="121">
        <v>0</v>
      </c>
      <c r="G111" s="121">
        <v>0</v>
      </c>
      <c r="H111" s="121">
        <v>4.2987975827051272E-3</v>
      </c>
      <c r="I111" s="121">
        <v>2.4920565696841317E-4</v>
      </c>
      <c r="J111" s="121">
        <v>4.9841131393682633E-4</v>
      </c>
      <c r="K111" s="121">
        <v>9.3452121363154941E-4</v>
      </c>
      <c r="L111" s="31" t="s">
        <v>1389</v>
      </c>
      <c r="M111" s="31" t="s">
        <v>1038</v>
      </c>
      <c r="N111" s="120" t="s">
        <v>1037</v>
      </c>
      <c r="O111"/>
    </row>
    <row r="112" spans="2:15">
      <c r="B112" s="121">
        <v>1.2460282848420658E-4</v>
      </c>
      <c r="C112" s="121">
        <v>1.2460282848420658E-4</v>
      </c>
      <c r="D112" s="121">
        <v>0</v>
      </c>
      <c r="E112" s="121">
        <v>0</v>
      </c>
      <c r="F112" s="121">
        <v>0</v>
      </c>
      <c r="G112" s="121">
        <v>6.2301414242103292E-5</v>
      </c>
      <c r="H112" s="121">
        <v>2.4920565696841317E-4</v>
      </c>
      <c r="I112" s="121">
        <v>0</v>
      </c>
      <c r="J112" s="121">
        <v>2.4920565696841317E-4</v>
      </c>
      <c r="K112" s="121">
        <v>2.4920565696841317E-4</v>
      </c>
      <c r="L112" s="31" t="s">
        <v>1389</v>
      </c>
      <c r="M112" s="31" t="s">
        <v>405</v>
      </c>
      <c r="N112" s="120" t="s">
        <v>403</v>
      </c>
      <c r="O112"/>
    </row>
    <row r="113" spans="2:15">
      <c r="B113" s="121">
        <v>6.853155566631363E-4</v>
      </c>
      <c r="C113" s="121">
        <v>6.2301414242103292E-5</v>
      </c>
      <c r="D113" s="121">
        <v>5.731730110273503E-3</v>
      </c>
      <c r="E113" s="121">
        <v>0</v>
      </c>
      <c r="F113" s="121">
        <v>2.4920565696841317E-4</v>
      </c>
      <c r="G113" s="121">
        <v>0</v>
      </c>
      <c r="H113" s="121">
        <v>1.6198367702946856E-3</v>
      </c>
      <c r="I113" s="121">
        <v>0</v>
      </c>
      <c r="J113" s="121">
        <v>3.7380848545261978E-4</v>
      </c>
      <c r="K113" s="121">
        <v>2.4920565696841317E-4</v>
      </c>
      <c r="L113" s="31" t="s">
        <v>1389</v>
      </c>
      <c r="M113" s="31" t="s">
        <v>396</v>
      </c>
      <c r="N113" s="120" t="s">
        <v>395</v>
      </c>
      <c r="O113"/>
    </row>
    <row r="114" spans="2:15">
      <c r="B114" s="121">
        <v>1.2460282848420658E-4</v>
      </c>
      <c r="C114" s="121">
        <v>4.6103046539156438E-3</v>
      </c>
      <c r="D114" s="121">
        <v>0</v>
      </c>
      <c r="E114" s="121">
        <v>0</v>
      </c>
      <c r="F114" s="121">
        <v>6.2301414242103292E-5</v>
      </c>
      <c r="G114" s="121">
        <v>0</v>
      </c>
      <c r="H114" s="121">
        <v>0</v>
      </c>
      <c r="I114" s="121">
        <v>0</v>
      </c>
      <c r="J114" s="121">
        <v>0</v>
      </c>
      <c r="K114" s="121">
        <v>0</v>
      </c>
      <c r="L114" s="31" t="s">
        <v>1389</v>
      </c>
      <c r="M114" s="31" t="s">
        <v>375</v>
      </c>
      <c r="N114" s="120" t="s">
        <v>374</v>
      </c>
      <c r="O114"/>
    </row>
    <row r="115" spans="2:15">
      <c r="B115" s="121">
        <v>1.4329325275683757E-3</v>
      </c>
      <c r="C115" s="121">
        <v>1.2460282848420658E-4</v>
      </c>
      <c r="D115" s="121">
        <v>6.2301414242103294E-4</v>
      </c>
      <c r="E115" s="121">
        <v>0</v>
      </c>
      <c r="F115" s="121">
        <v>0</v>
      </c>
      <c r="G115" s="121">
        <v>0</v>
      </c>
      <c r="H115" s="121">
        <v>0</v>
      </c>
      <c r="I115" s="121">
        <v>0</v>
      </c>
      <c r="J115" s="121">
        <v>0</v>
      </c>
      <c r="K115" s="121">
        <v>0</v>
      </c>
      <c r="L115" s="31" t="s">
        <v>1389</v>
      </c>
      <c r="M115" s="31" t="s">
        <v>887</v>
      </c>
      <c r="N115" s="120" t="s">
        <v>366</v>
      </c>
      <c r="O115"/>
    </row>
    <row r="116" spans="2:15">
      <c r="B116" s="121">
        <v>6.2301414242103292E-5</v>
      </c>
      <c r="C116" s="121">
        <v>2.4920565696841317E-4</v>
      </c>
      <c r="D116" s="121">
        <v>2.4920565696841317E-4</v>
      </c>
      <c r="E116" s="121">
        <v>0</v>
      </c>
      <c r="F116" s="121">
        <v>0</v>
      </c>
      <c r="G116" s="121">
        <v>0</v>
      </c>
      <c r="H116" s="121">
        <v>0</v>
      </c>
      <c r="I116" s="121">
        <v>0</v>
      </c>
      <c r="J116" s="121">
        <v>0</v>
      </c>
      <c r="K116" s="121">
        <v>0</v>
      </c>
      <c r="L116" s="31" t="s">
        <v>1389</v>
      </c>
      <c r="M116" s="31" t="s">
        <v>1441</v>
      </c>
      <c r="N116" s="120" t="s">
        <v>366</v>
      </c>
      <c r="O116"/>
    </row>
    <row r="117" spans="2:15">
      <c r="B117" s="121">
        <v>3.1150707121051647E-4</v>
      </c>
      <c r="C117" s="121">
        <v>1.2460282848420658E-4</v>
      </c>
      <c r="D117" s="121">
        <v>0</v>
      </c>
      <c r="E117" s="121">
        <v>0</v>
      </c>
      <c r="F117" s="121">
        <v>6.2301414242103292E-5</v>
      </c>
      <c r="G117" s="121">
        <v>0</v>
      </c>
      <c r="H117" s="121">
        <v>4.9841131393682633E-4</v>
      </c>
      <c r="I117" s="121">
        <v>3.7380848545261978E-4</v>
      </c>
      <c r="J117" s="121">
        <v>0</v>
      </c>
      <c r="K117" s="121">
        <v>6.2301414242103292E-5</v>
      </c>
      <c r="L117" s="31" t="s">
        <v>1389</v>
      </c>
      <c r="M117" s="31" t="s">
        <v>1442</v>
      </c>
      <c r="N117" s="120" t="s">
        <v>366</v>
      </c>
      <c r="O117"/>
    </row>
    <row r="118" spans="2:15">
      <c r="B118" s="121">
        <v>1.2460282848420658E-4</v>
      </c>
      <c r="C118" s="121">
        <v>2.4920565696841317E-4</v>
      </c>
      <c r="D118" s="121">
        <v>0</v>
      </c>
      <c r="E118" s="121">
        <v>6.2301414242103292E-5</v>
      </c>
      <c r="F118" s="121">
        <v>2.4920565696841317E-4</v>
      </c>
      <c r="G118" s="121">
        <v>0</v>
      </c>
      <c r="H118" s="121">
        <v>4.9841131393682633E-4</v>
      </c>
      <c r="I118" s="121">
        <v>1.1214254563578594E-3</v>
      </c>
      <c r="J118" s="121">
        <v>0</v>
      </c>
      <c r="K118" s="121">
        <v>1.2460282848420658E-4</v>
      </c>
      <c r="L118" s="31" t="s">
        <v>1389</v>
      </c>
      <c r="M118" s="31" t="s">
        <v>362</v>
      </c>
      <c r="N118" s="120" t="s">
        <v>361</v>
      </c>
      <c r="O118"/>
    </row>
    <row r="119" spans="2:15">
      <c r="B119" s="121">
        <v>1.4080119618715345E-2</v>
      </c>
      <c r="C119" s="121">
        <v>1.8690424272630989E-4</v>
      </c>
      <c r="D119" s="121">
        <v>1.4080119618715345E-2</v>
      </c>
      <c r="E119" s="121">
        <v>0</v>
      </c>
      <c r="F119" s="121">
        <v>0</v>
      </c>
      <c r="G119" s="121">
        <v>0</v>
      </c>
      <c r="H119" s="121">
        <v>0</v>
      </c>
      <c r="I119" s="121">
        <v>0</v>
      </c>
      <c r="J119" s="121">
        <v>0</v>
      </c>
      <c r="K119" s="121">
        <v>0</v>
      </c>
      <c r="L119" s="31" t="s">
        <v>1389</v>
      </c>
      <c r="M119" s="31" t="s">
        <v>360</v>
      </c>
      <c r="N119" s="120" t="s">
        <v>359</v>
      </c>
      <c r="O119"/>
    </row>
    <row r="120" spans="2:15">
      <c r="B120" s="121">
        <v>1.2460282848420658E-4</v>
      </c>
      <c r="C120" s="121">
        <v>2.4920565696841317E-4</v>
      </c>
      <c r="D120" s="121">
        <v>6.2301414242103292E-5</v>
      </c>
      <c r="E120" s="121">
        <v>0</v>
      </c>
      <c r="F120" s="121">
        <v>0</v>
      </c>
      <c r="G120" s="121">
        <v>0</v>
      </c>
      <c r="H120" s="121">
        <v>4.9841131393682633E-4</v>
      </c>
      <c r="I120" s="121">
        <v>0</v>
      </c>
      <c r="J120" s="121">
        <v>0</v>
      </c>
      <c r="K120" s="121">
        <v>0</v>
      </c>
      <c r="L120" s="31" t="s">
        <v>1389</v>
      </c>
      <c r="M120" s="31" t="s">
        <v>1437</v>
      </c>
      <c r="N120" s="120" t="s">
        <v>359</v>
      </c>
      <c r="O120"/>
    </row>
    <row r="121" spans="2:15">
      <c r="B121" s="121">
        <v>8.2237866799576356E-3</v>
      </c>
      <c r="C121" s="121">
        <v>6.2301414242103292E-5</v>
      </c>
      <c r="D121" s="121">
        <v>8.7844994081365639E-3</v>
      </c>
      <c r="E121" s="121">
        <v>0</v>
      </c>
      <c r="F121" s="121">
        <v>0</v>
      </c>
      <c r="G121" s="121">
        <v>1.6198367702946856E-3</v>
      </c>
      <c r="H121" s="121">
        <v>0</v>
      </c>
      <c r="I121" s="121">
        <v>0</v>
      </c>
      <c r="J121" s="121">
        <v>8.7221979938944616E-4</v>
      </c>
      <c r="K121" s="121">
        <v>6.2301414242103292E-5</v>
      </c>
      <c r="L121" s="31" t="s">
        <v>1389</v>
      </c>
      <c r="M121" s="31" t="s">
        <v>994</v>
      </c>
      <c r="N121" s="120" t="s">
        <v>356</v>
      </c>
      <c r="O121"/>
    </row>
    <row r="122" spans="2:15">
      <c r="B122" s="121">
        <v>6.2301414242103294E-4</v>
      </c>
      <c r="C122" s="121">
        <v>6.2301414242103292E-5</v>
      </c>
      <c r="D122" s="121">
        <v>1.9936452557473053E-3</v>
      </c>
      <c r="E122" s="121">
        <v>0</v>
      </c>
      <c r="F122" s="121">
        <v>6.2301414242103292E-5</v>
      </c>
      <c r="G122" s="121">
        <v>0</v>
      </c>
      <c r="H122" s="121">
        <v>6.2301414242103292E-5</v>
      </c>
      <c r="I122" s="121">
        <v>0</v>
      </c>
      <c r="J122" s="121">
        <v>3.7380848545261978E-4</v>
      </c>
      <c r="K122" s="121">
        <v>0</v>
      </c>
      <c r="L122" s="31" t="s">
        <v>1389</v>
      </c>
      <c r="M122" s="31" t="s">
        <v>1176</v>
      </c>
      <c r="N122" s="120" t="s">
        <v>356</v>
      </c>
      <c r="O122"/>
    </row>
    <row r="123" spans="2:15">
      <c r="B123" s="121">
        <v>1.5575353560525825E-3</v>
      </c>
      <c r="C123" s="121">
        <v>3.6134820260419909E-3</v>
      </c>
      <c r="D123" s="121">
        <v>6.2301414242103292E-5</v>
      </c>
      <c r="E123" s="121">
        <v>0</v>
      </c>
      <c r="F123" s="121">
        <v>3.7380848545261978E-4</v>
      </c>
      <c r="G123" s="121">
        <v>0</v>
      </c>
      <c r="H123" s="121">
        <v>2.9281664693788551E-3</v>
      </c>
      <c r="I123" s="121">
        <v>5.6071272817892969E-4</v>
      </c>
      <c r="J123" s="121">
        <v>6.2301414242103292E-5</v>
      </c>
      <c r="K123" s="121">
        <v>4.9841131393682633E-4</v>
      </c>
      <c r="L123" s="31" t="s">
        <v>1389</v>
      </c>
      <c r="M123" s="31" t="s">
        <v>803</v>
      </c>
      <c r="N123" s="120" t="s">
        <v>347</v>
      </c>
      <c r="O123"/>
    </row>
    <row r="124" spans="2:15">
      <c r="B124" s="121">
        <v>1.1837268705999625E-3</v>
      </c>
      <c r="C124" s="121">
        <v>5.6071272817892969E-4</v>
      </c>
      <c r="D124" s="121">
        <v>8.7221979938944616E-4</v>
      </c>
      <c r="E124" s="121">
        <v>0</v>
      </c>
      <c r="F124" s="121">
        <v>0</v>
      </c>
      <c r="G124" s="121">
        <v>0</v>
      </c>
      <c r="H124" s="121">
        <v>3.7380848545261978E-4</v>
      </c>
      <c r="I124" s="121">
        <v>0</v>
      </c>
      <c r="J124" s="121">
        <v>0</v>
      </c>
      <c r="K124" s="121">
        <v>1.2460282848420658E-4</v>
      </c>
      <c r="L124" s="31" t="s">
        <v>1389</v>
      </c>
      <c r="M124" s="31" t="s">
        <v>1429</v>
      </c>
      <c r="N124" s="120" t="s">
        <v>344</v>
      </c>
      <c r="O124"/>
    </row>
    <row r="125" spans="2:15">
      <c r="B125" s="121">
        <v>1.1214254563578594E-3</v>
      </c>
      <c r="C125" s="121">
        <v>1.2460282848420659E-3</v>
      </c>
      <c r="D125" s="121">
        <v>0</v>
      </c>
      <c r="E125" s="121">
        <v>4.5480032396735407E-3</v>
      </c>
      <c r="F125" s="121">
        <v>6.2301414242103292E-5</v>
      </c>
      <c r="G125" s="121">
        <v>0</v>
      </c>
      <c r="H125" s="121">
        <v>2.7163416609557036E-2</v>
      </c>
      <c r="I125" s="121">
        <v>3.6197121674662013E-2</v>
      </c>
      <c r="J125" s="121">
        <v>1.2460282848420658E-4</v>
      </c>
      <c r="K125" s="121">
        <v>2.4920565696841317E-4</v>
      </c>
      <c r="L125" s="31" t="s">
        <v>1389</v>
      </c>
      <c r="M125" s="118" t="s">
        <v>1032</v>
      </c>
      <c r="N125" s="120" t="s">
        <v>342</v>
      </c>
      <c r="O125"/>
    </row>
    <row r="126" spans="2:15">
      <c r="B126" s="121">
        <v>6.2301414242103292E-5</v>
      </c>
      <c r="C126" s="121">
        <v>1.8690424272630989E-4</v>
      </c>
      <c r="D126" s="121">
        <v>0</v>
      </c>
      <c r="E126" s="121">
        <v>0</v>
      </c>
      <c r="F126" s="121">
        <v>0</v>
      </c>
      <c r="G126" s="121">
        <v>0</v>
      </c>
      <c r="H126" s="121">
        <v>3.1150707121051647E-4</v>
      </c>
      <c r="I126" s="121">
        <v>5.6071272817892969E-4</v>
      </c>
      <c r="J126" s="121">
        <v>0</v>
      </c>
      <c r="K126" s="121">
        <v>0</v>
      </c>
      <c r="L126" s="31" t="s">
        <v>1389</v>
      </c>
      <c r="M126" s="31" t="s">
        <v>331</v>
      </c>
      <c r="N126" s="120" t="s">
        <v>329</v>
      </c>
      <c r="O126"/>
    </row>
    <row r="127" spans="2:15">
      <c r="B127" s="121">
        <v>1.8690424272630989E-4</v>
      </c>
      <c r="C127" s="121">
        <v>6.2301414242103292E-5</v>
      </c>
      <c r="D127" s="121">
        <v>0</v>
      </c>
      <c r="E127" s="121">
        <v>0</v>
      </c>
      <c r="F127" s="121">
        <v>0</v>
      </c>
      <c r="G127" s="121">
        <v>0</v>
      </c>
      <c r="H127" s="121">
        <v>2.4920565696841317E-4</v>
      </c>
      <c r="I127" s="121">
        <v>6.2301414242103292E-5</v>
      </c>
      <c r="J127" s="121">
        <v>0</v>
      </c>
      <c r="K127" s="121">
        <v>0</v>
      </c>
      <c r="L127" s="31" t="s">
        <v>1389</v>
      </c>
      <c r="M127" s="31" t="s">
        <v>323</v>
      </c>
      <c r="N127" s="120" t="s">
        <v>321</v>
      </c>
      <c r="O127"/>
    </row>
    <row r="128" spans="2:15">
      <c r="B128" s="121">
        <v>1.9313438415052022E-3</v>
      </c>
      <c r="C128" s="121">
        <v>6.2301414242103294E-4</v>
      </c>
      <c r="D128" s="121">
        <v>5.3579216248208833E-3</v>
      </c>
      <c r="E128" s="121">
        <v>0</v>
      </c>
      <c r="F128" s="121">
        <v>6.2301414242103292E-5</v>
      </c>
      <c r="G128" s="121">
        <v>0</v>
      </c>
      <c r="H128" s="121">
        <v>1.5575353560525825E-3</v>
      </c>
      <c r="I128" s="121">
        <v>0</v>
      </c>
      <c r="J128" s="121">
        <v>8.099183851473428E-4</v>
      </c>
      <c r="K128" s="121">
        <v>6.2301414242103292E-5</v>
      </c>
      <c r="L128" s="31" t="s">
        <v>1389</v>
      </c>
      <c r="M128" s="31" t="s">
        <v>1160</v>
      </c>
      <c r="N128" s="120" t="s">
        <v>311</v>
      </c>
      <c r="O128"/>
    </row>
    <row r="129" spans="2:15">
      <c r="B129" s="121">
        <v>8.099183851473428E-4</v>
      </c>
      <c r="C129" s="121">
        <v>1.2460282848420658E-4</v>
      </c>
      <c r="D129" s="121">
        <v>8.099183851473428E-4</v>
      </c>
      <c r="E129" s="121">
        <v>0</v>
      </c>
      <c r="F129" s="121">
        <v>6.2301414242103292E-5</v>
      </c>
      <c r="G129" s="121">
        <v>0</v>
      </c>
      <c r="H129" s="121">
        <v>4.3610989969472308E-4</v>
      </c>
      <c r="I129" s="121">
        <v>0</v>
      </c>
      <c r="J129" s="121">
        <v>6.2301414242103292E-5</v>
      </c>
      <c r="K129" s="121">
        <v>4.9841131393682633E-4</v>
      </c>
      <c r="L129" s="31" t="s">
        <v>1389</v>
      </c>
      <c r="M129" s="31" t="s">
        <v>312</v>
      </c>
      <c r="N129" s="120" t="s">
        <v>311</v>
      </c>
      <c r="O129"/>
    </row>
    <row r="130" spans="2:15">
      <c r="B130" s="121">
        <v>1.2460282848420658E-4</v>
      </c>
      <c r="C130" s="121">
        <v>8.099183851473428E-4</v>
      </c>
      <c r="D130" s="121">
        <v>0</v>
      </c>
      <c r="E130" s="121">
        <v>1.8690424272630989E-4</v>
      </c>
      <c r="F130" s="121">
        <v>6.2301414242103292E-5</v>
      </c>
      <c r="G130" s="121">
        <v>0</v>
      </c>
      <c r="H130" s="121">
        <v>1.7444395987788923E-3</v>
      </c>
      <c r="I130" s="121">
        <v>0</v>
      </c>
      <c r="J130" s="121">
        <v>1.2460282848420658E-4</v>
      </c>
      <c r="K130" s="121">
        <v>6.2301414242103292E-5</v>
      </c>
      <c r="L130" s="31" t="s">
        <v>1389</v>
      </c>
      <c r="M130" s="31" t="s">
        <v>795</v>
      </c>
      <c r="N130" s="120" t="s">
        <v>309</v>
      </c>
      <c r="O130"/>
    </row>
    <row r="131" spans="2:15">
      <c r="B131" s="121">
        <v>6.2301414242103292E-5</v>
      </c>
      <c r="C131" s="121">
        <v>3.1150707121051647E-4</v>
      </c>
      <c r="D131" s="121">
        <v>0</v>
      </c>
      <c r="E131" s="121">
        <v>0</v>
      </c>
      <c r="F131" s="121">
        <v>0</v>
      </c>
      <c r="G131" s="121">
        <v>8.099183851473428E-4</v>
      </c>
      <c r="H131" s="121">
        <v>0</v>
      </c>
      <c r="I131" s="121">
        <v>0</v>
      </c>
      <c r="J131" s="121">
        <v>3.1150707121051647E-4</v>
      </c>
      <c r="K131" s="121">
        <v>0</v>
      </c>
      <c r="L131" s="31" t="s">
        <v>1389</v>
      </c>
      <c r="M131" s="31" t="s">
        <v>876</v>
      </c>
      <c r="N131" s="120" t="s">
        <v>788</v>
      </c>
      <c r="O131"/>
    </row>
    <row r="132" spans="2:15">
      <c r="B132" s="121">
        <v>1.8690424272630989E-4</v>
      </c>
      <c r="C132" s="121">
        <v>1.682138184536789E-3</v>
      </c>
      <c r="D132" s="121">
        <v>0</v>
      </c>
      <c r="E132" s="121">
        <v>0</v>
      </c>
      <c r="F132" s="121">
        <v>0</v>
      </c>
      <c r="G132" s="121">
        <v>0</v>
      </c>
      <c r="H132" s="121">
        <v>4.9841131393682633E-4</v>
      </c>
      <c r="I132" s="121">
        <v>6.2301414242103292E-5</v>
      </c>
      <c r="J132" s="121">
        <v>0</v>
      </c>
      <c r="K132" s="121">
        <v>0</v>
      </c>
      <c r="L132" s="31" t="s">
        <v>1389</v>
      </c>
      <c r="M132" s="31" t="s">
        <v>296</v>
      </c>
      <c r="N132" s="120" t="s">
        <v>289</v>
      </c>
      <c r="O132"/>
    </row>
    <row r="133" spans="2:15">
      <c r="B133" s="121">
        <v>6.2301414242103292E-5</v>
      </c>
      <c r="C133" s="121">
        <v>1.2460282848420658E-4</v>
      </c>
      <c r="D133" s="121">
        <v>0</v>
      </c>
      <c r="E133" s="121">
        <v>0</v>
      </c>
      <c r="F133" s="121">
        <v>0</v>
      </c>
      <c r="G133" s="121">
        <v>0</v>
      </c>
      <c r="H133" s="121">
        <v>6.5416484954208464E-3</v>
      </c>
      <c r="I133" s="121">
        <v>8.9714036508628751E-3</v>
      </c>
      <c r="J133" s="121">
        <v>0</v>
      </c>
      <c r="K133" s="121">
        <v>1.2460282848420658E-4</v>
      </c>
      <c r="L133" s="31" t="s">
        <v>1389</v>
      </c>
      <c r="M133" s="31" t="s">
        <v>278</v>
      </c>
      <c r="N133" s="120" t="s">
        <v>275</v>
      </c>
      <c r="O133"/>
    </row>
    <row r="134" spans="2:15">
      <c r="B134" s="121">
        <v>6.2301414242103292E-5</v>
      </c>
      <c r="C134" s="121">
        <v>5.6071272817892969E-4</v>
      </c>
      <c r="D134" s="121">
        <v>0</v>
      </c>
      <c r="E134" s="121">
        <v>4.9841131393682633E-4</v>
      </c>
      <c r="F134" s="121">
        <v>0</v>
      </c>
      <c r="G134" s="121">
        <v>0</v>
      </c>
      <c r="H134" s="121">
        <v>1.4329325275683757E-3</v>
      </c>
      <c r="I134" s="121">
        <v>6.2301414242103292E-5</v>
      </c>
      <c r="J134" s="121">
        <v>6.2301414242103292E-5</v>
      </c>
      <c r="K134" s="121">
        <v>5.1087159678524698E-3</v>
      </c>
      <c r="L134" s="31" t="s">
        <v>1389</v>
      </c>
      <c r="M134" s="31" t="s">
        <v>280</v>
      </c>
      <c r="N134" s="120" t="s">
        <v>275</v>
      </c>
      <c r="O134"/>
    </row>
    <row r="135" spans="2:15">
      <c r="B135" s="121">
        <v>6.2301414242103292E-5</v>
      </c>
      <c r="C135" s="121">
        <v>3.1150707121051647E-4</v>
      </c>
      <c r="D135" s="121">
        <v>0</v>
      </c>
      <c r="E135" s="121">
        <v>0</v>
      </c>
      <c r="F135" s="121">
        <v>0</v>
      </c>
      <c r="G135" s="121">
        <v>6.2301414242103292E-5</v>
      </c>
      <c r="H135" s="121">
        <v>2.0559466699894089E-3</v>
      </c>
      <c r="I135" s="121">
        <v>9.3452121363154941E-4</v>
      </c>
      <c r="J135" s="121">
        <v>1.1214254563578594E-3</v>
      </c>
      <c r="K135" s="121">
        <v>1.1089651735094387E-2</v>
      </c>
      <c r="L135" s="31" t="s">
        <v>1389</v>
      </c>
      <c r="M135" s="31" t="s">
        <v>281</v>
      </c>
      <c r="N135" s="120" t="s">
        <v>275</v>
      </c>
      <c r="O135"/>
    </row>
    <row r="136" spans="2:15">
      <c r="B136" s="121">
        <v>6.2301414242103292E-5</v>
      </c>
      <c r="C136" s="121">
        <v>1.8690424272630989E-4</v>
      </c>
      <c r="D136" s="121">
        <v>0</v>
      </c>
      <c r="E136" s="121">
        <v>0</v>
      </c>
      <c r="F136" s="121">
        <v>6.2301414242103292E-5</v>
      </c>
      <c r="G136" s="121">
        <v>0</v>
      </c>
      <c r="H136" s="121">
        <v>8.7221979938944616E-4</v>
      </c>
      <c r="I136" s="121">
        <v>1.2460282848420658E-4</v>
      </c>
      <c r="J136" s="121">
        <v>0</v>
      </c>
      <c r="K136" s="121">
        <v>5.6071272817892969E-4</v>
      </c>
      <c r="L136" s="31" t="s">
        <v>1389</v>
      </c>
      <c r="M136" s="31" t="s">
        <v>870</v>
      </c>
      <c r="N136" s="120" t="s">
        <v>275</v>
      </c>
      <c r="O136"/>
    </row>
    <row r="137" spans="2:15">
      <c r="B137" s="121">
        <v>3.0527692978630614E-3</v>
      </c>
      <c r="C137" s="121">
        <v>2.1805494984736152E-3</v>
      </c>
      <c r="D137" s="121">
        <v>0</v>
      </c>
      <c r="E137" s="121">
        <v>0</v>
      </c>
      <c r="F137" s="121">
        <v>0</v>
      </c>
      <c r="G137" s="121">
        <v>0</v>
      </c>
      <c r="H137" s="121">
        <v>1.3083296990841692E-3</v>
      </c>
      <c r="I137" s="121">
        <v>9.3452121363154941E-4</v>
      </c>
      <c r="J137" s="121">
        <v>0</v>
      </c>
      <c r="K137" s="121">
        <v>0</v>
      </c>
      <c r="L137" s="31" t="s">
        <v>1389</v>
      </c>
      <c r="M137" s="31" t="s">
        <v>1420</v>
      </c>
      <c r="N137" s="120" t="s">
        <v>272</v>
      </c>
      <c r="O137"/>
    </row>
    <row r="138" spans="2:15">
      <c r="B138" s="121">
        <v>1.682138184536789E-3</v>
      </c>
      <c r="C138" s="121">
        <v>5.6071272817892969E-4</v>
      </c>
      <c r="D138" s="121">
        <v>0</v>
      </c>
      <c r="E138" s="121">
        <v>0</v>
      </c>
      <c r="F138" s="121">
        <v>0</v>
      </c>
      <c r="G138" s="121">
        <v>0</v>
      </c>
      <c r="H138" s="121">
        <v>1.3083296990841692E-3</v>
      </c>
      <c r="I138" s="121">
        <v>1.8690424272630989E-4</v>
      </c>
      <c r="J138" s="121">
        <v>0</v>
      </c>
      <c r="K138" s="121">
        <v>0</v>
      </c>
      <c r="L138" s="31" t="s">
        <v>1389</v>
      </c>
      <c r="M138" s="31" t="s">
        <v>1421</v>
      </c>
      <c r="N138" s="120" t="s">
        <v>272</v>
      </c>
      <c r="O138"/>
    </row>
    <row r="139" spans="2:15">
      <c r="B139" s="121">
        <v>1.3083296990841692E-3</v>
      </c>
      <c r="C139" s="121">
        <v>5.6071272817892969E-4</v>
      </c>
      <c r="D139" s="121">
        <v>0</v>
      </c>
      <c r="E139" s="121">
        <v>0</v>
      </c>
      <c r="F139" s="121">
        <v>0</v>
      </c>
      <c r="G139" s="121">
        <v>0</v>
      </c>
      <c r="H139" s="121">
        <v>3.6134820260419909E-3</v>
      </c>
      <c r="I139" s="121">
        <v>1.4329325275683757E-3</v>
      </c>
      <c r="J139" s="121">
        <v>1.2460282848420658E-4</v>
      </c>
      <c r="K139" s="121">
        <v>0</v>
      </c>
      <c r="L139" s="31" t="s">
        <v>1389</v>
      </c>
      <c r="M139" s="31" t="s">
        <v>274</v>
      </c>
      <c r="N139" s="120" t="s">
        <v>272</v>
      </c>
      <c r="O139"/>
    </row>
    <row r="140" spans="2:15">
      <c r="B140" s="121">
        <v>3.1150707121051647E-4</v>
      </c>
      <c r="C140" s="121">
        <v>3.1150707121051647E-4</v>
      </c>
      <c r="D140" s="121">
        <v>0</v>
      </c>
      <c r="E140" s="121">
        <v>0</v>
      </c>
      <c r="F140" s="121">
        <v>0</v>
      </c>
      <c r="G140" s="121">
        <v>0</v>
      </c>
      <c r="H140" s="121">
        <v>3.1150707121051647E-4</v>
      </c>
      <c r="I140" s="121">
        <v>0</v>
      </c>
      <c r="J140" s="121">
        <v>0</v>
      </c>
      <c r="K140" s="121">
        <v>0</v>
      </c>
      <c r="L140" s="31" t="s">
        <v>1389</v>
      </c>
      <c r="M140" s="31" t="s">
        <v>1418</v>
      </c>
      <c r="N140" s="120" t="s">
        <v>272</v>
      </c>
      <c r="O140"/>
    </row>
    <row r="141" spans="2:15">
      <c r="B141" s="121">
        <v>1.2460282848420658E-4</v>
      </c>
      <c r="C141" s="121">
        <v>2.4920565696841317E-4</v>
      </c>
      <c r="D141" s="121">
        <v>0</v>
      </c>
      <c r="E141" s="121">
        <v>0</v>
      </c>
      <c r="F141" s="121">
        <v>0</v>
      </c>
      <c r="G141" s="121">
        <v>0</v>
      </c>
      <c r="H141" s="121">
        <v>4.5480032396735407E-3</v>
      </c>
      <c r="I141" s="121">
        <v>3.5511806117998878E-3</v>
      </c>
      <c r="J141" s="121">
        <v>6.2301414242103292E-5</v>
      </c>
      <c r="K141" s="121">
        <v>0</v>
      </c>
      <c r="L141" s="31" t="s">
        <v>1389</v>
      </c>
      <c r="M141" s="31" t="s">
        <v>273</v>
      </c>
      <c r="N141" s="120" t="s">
        <v>272</v>
      </c>
      <c r="O141"/>
    </row>
    <row r="142" spans="2:15">
      <c r="B142" s="121">
        <v>2.4920565696841317E-4</v>
      </c>
      <c r="C142" s="121">
        <v>1.3706311133262726E-3</v>
      </c>
      <c r="D142" s="121">
        <v>1.8690424272630989E-4</v>
      </c>
      <c r="E142" s="121">
        <v>0</v>
      </c>
      <c r="F142" s="121">
        <v>0</v>
      </c>
      <c r="G142" s="121">
        <v>0</v>
      </c>
      <c r="H142" s="121">
        <v>1.1214254563578594E-3</v>
      </c>
      <c r="I142" s="121">
        <v>6.2301414242103292E-5</v>
      </c>
      <c r="J142" s="121">
        <v>2.4920565696841317E-4</v>
      </c>
      <c r="K142" s="121">
        <v>0</v>
      </c>
      <c r="L142" s="31" t="s">
        <v>1389</v>
      </c>
      <c r="M142" s="31" t="s">
        <v>1419</v>
      </c>
      <c r="N142" s="120" t="s">
        <v>272</v>
      </c>
      <c r="O142"/>
    </row>
    <row r="143" spans="2:15">
      <c r="B143" s="121">
        <v>2.4920565696841317E-4</v>
      </c>
      <c r="C143" s="121">
        <v>1.8690424272630989E-4</v>
      </c>
      <c r="D143" s="121">
        <v>0</v>
      </c>
      <c r="E143" s="121">
        <v>0</v>
      </c>
      <c r="F143" s="121">
        <v>0</v>
      </c>
      <c r="G143" s="121">
        <v>6.2301414242103292E-5</v>
      </c>
      <c r="H143" s="121">
        <v>5.6071272817892969E-4</v>
      </c>
      <c r="I143" s="121">
        <v>0</v>
      </c>
      <c r="J143" s="121">
        <v>0</v>
      </c>
      <c r="K143" s="121">
        <v>0</v>
      </c>
      <c r="L143" s="31" t="s">
        <v>1389</v>
      </c>
      <c r="M143" s="31" t="s">
        <v>1417</v>
      </c>
      <c r="N143" s="120" t="s">
        <v>272</v>
      </c>
      <c r="O143"/>
    </row>
    <row r="144" spans="2:15">
      <c r="B144" s="121">
        <v>1.4952339418104791E-3</v>
      </c>
      <c r="C144" s="121">
        <v>6.2301414242103292E-5</v>
      </c>
      <c r="D144" s="121">
        <v>9.9059248644944239E-3</v>
      </c>
      <c r="E144" s="121">
        <v>0</v>
      </c>
      <c r="F144" s="121">
        <v>4.3610989969472308E-4</v>
      </c>
      <c r="G144" s="121">
        <v>0</v>
      </c>
      <c r="H144" s="121">
        <v>0</v>
      </c>
      <c r="I144" s="121">
        <v>6.2301414242103292E-5</v>
      </c>
      <c r="J144" s="121">
        <v>0</v>
      </c>
      <c r="K144" s="121">
        <v>0</v>
      </c>
      <c r="L144" s="31" t="s">
        <v>1389</v>
      </c>
      <c r="M144" s="31" t="s">
        <v>869</v>
      </c>
      <c r="N144" s="120" t="s">
        <v>272</v>
      </c>
      <c r="O144"/>
    </row>
    <row r="145" spans="2:15">
      <c r="B145" s="121">
        <v>1.2460282848420658E-4</v>
      </c>
      <c r="C145" s="121">
        <v>1.2460282848420658E-4</v>
      </c>
      <c r="D145" s="121">
        <v>6.2301414242103292E-5</v>
      </c>
      <c r="E145" s="121">
        <v>0</v>
      </c>
      <c r="F145" s="121">
        <v>0</v>
      </c>
      <c r="G145" s="121">
        <v>0</v>
      </c>
      <c r="H145" s="121">
        <v>1.0653541835399663E-2</v>
      </c>
      <c r="I145" s="121">
        <v>4.9841131393682633E-4</v>
      </c>
      <c r="J145" s="121">
        <v>0</v>
      </c>
      <c r="K145" s="121">
        <v>0</v>
      </c>
      <c r="L145" s="31" t="s">
        <v>1389</v>
      </c>
      <c r="M145" s="31" t="s">
        <v>251</v>
      </c>
      <c r="N145" s="120" t="s">
        <v>250</v>
      </c>
      <c r="O145"/>
    </row>
    <row r="146" spans="2:15">
      <c r="B146" s="121">
        <v>6.2301414242103292E-5</v>
      </c>
      <c r="C146" s="121">
        <v>6.2301414242103292E-5</v>
      </c>
      <c r="D146" s="121">
        <v>0</v>
      </c>
      <c r="E146" s="121">
        <v>0</v>
      </c>
      <c r="F146" s="121">
        <v>0</v>
      </c>
      <c r="G146" s="121">
        <v>0</v>
      </c>
      <c r="H146" s="121">
        <v>0</v>
      </c>
      <c r="I146" s="121">
        <v>3.1150707121051647E-4</v>
      </c>
      <c r="J146" s="121">
        <v>0</v>
      </c>
      <c r="K146" s="121">
        <v>0</v>
      </c>
      <c r="L146" s="31" t="s">
        <v>1389</v>
      </c>
      <c r="M146" s="31" t="s">
        <v>1412</v>
      </c>
      <c r="N146" s="120" t="s">
        <v>1112</v>
      </c>
      <c r="O146"/>
    </row>
    <row r="147" spans="2:15">
      <c r="B147" s="121">
        <v>1.6198367702946856E-3</v>
      </c>
      <c r="C147" s="121">
        <v>9.9682262787365267E-4</v>
      </c>
      <c r="D147" s="121">
        <v>0</v>
      </c>
      <c r="E147" s="121">
        <v>0</v>
      </c>
      <c r="F147" s="121">
        <v>0</v>
      </c>
      <c r="G147" s="121">
        <v>0</v>
      </c>
      <c r="H147" s="121">
        <v>1.2460282848420659E-3</v>
      </c>
      <c r="I147" s="121">
        <v>3.7380848545261978E-4</v>
      </c>
      <c r="J147" s="121">
        <v>0</v>
      </c>
      <c r="K147" s="121">
        <v>6.2301414242103292E-5</v>
      </c>
      <c r="L147" s="31" t="s">
        <v>1389</v>
      </c>
      <c r="M147" s="31" t="s">
        <v>1411</v>
      </c>
      <c r="N147" s="120" t="s">
        <v>245</v>
      </c>
      <c r="O147"/>
    </row>
    <row r="148" spans="2:15">
      <c r="B148" s="121">
        <v>2.4920565696841317E-4</v>
      </c>
      <c r="C148" s="121">
        <v>4.9841131393682633E-4</v>
      </c>
      <c r="D148" s="121">
        <v>0</v>
      </c>
      <c r="E148" s="121">
        <v>0</v>
      </c>
      <c r="F148" s="121">
        <v>0</v>
      </c>
      <c r="G148" s="121">
        <v>0</v>
      </c>
      <c r="H148" s="121">
        <v>5.6694286960313998E-3</v>
      </c>
      <c r="I148" s="121">
        <v>1.9313438415052022E-3</v>
      </c>
      <c r="J148" s="121">
        <v>0</v>
      </c>
      <c r="K148" s="121">
        <v>0</v>
      </c>
      <c r="L148" s="31" t="s">
        <v>1389</v>
      </c>
      <c r="M148" s="31" t="s">
        <v>246</v>
      </c>
      <c r="N148" s="120" t="s">
        <v>245</v>
      </c>
      <c r="O148"/>
    </row>
    <row r="149" spans="2:15">
      <c r="B149" s="121">
        <v>1.059124042115756E-3</v>
      </c>
      <c r="C149" s="121">
        <v>1.1214254563578594E-3</v>
      </c>
      <c r="D149" s="121">
        <v>0</v>
      </c>
      <c r="E149" s="121">
        <v>3.7380848545261978E-4</v>
      </c>
      <c r="F149" s="121">
        <v>0</v>
      </c>
      <c r="G149" s="121">
        <v>0</v>
      </c>
      <c r="H149" s="121">
        <v>0</v>
      </c>
      <c r="I149" s="121">
        <v>0</v>
      </c>
      <c r="J149" s="121">
        <v>3.7380848545261978E-4</v>
      </c>
      <c r="K149" s="121">
        <v>0</v>
      </c>
      <c r="L149" s="31" t="s">
        <v>1389</v>
      </c>
      <c r="M149" s="31" t="s">
        <v>1410</v>
      </c>
      <c r="N149" s="120" t="s">
        <v>245</v>
      </c>
      <c r="O149"/>
    </row>
    <row r="150" spans="2:15">
      <c r="B150" s="121">
        <v>8.099183851473428E-4</v>
      </c>
      <c r="C150" s="121">
        <v>3.7380848545261978E-4</v>
      </c>
      <c r="D150" s="121">
        <v>8.099183851473428E-4</v>
      </c>
      <c r="E150" s="121">
        <v>0</v>
      </c>
      <c r="F150" s="121">
        <v>1.2460282848420658E-4</v>
      </c>
      <c r="G150" s="121">
        <v>0</v>
      </c>
      <c r="H150" s="121">
        <v>9.7813220360102177E-3</v>
      </c>
      <c r="I150" s="121">
        <v>1.2460282848420658E-4</v>
      </c>
      <c r="J150" s="121">
        <v>1.1401158806304903E-2</v>
      </c>
      <c r="K150" s="121">
        <v>2.0559466699894089E-3</v>
      </c>
      <c r="L150" s="31" t="s">
        <v>1389</v>
      </c>
      <c r="M150" s="31" t="s">
        <v>863</v>
      </c>
      <c r="N150" s="120" t="s">
        <v>776</v>
      </c>
      <c r="O150"/>
    </row>
    <row r="151" spans="2:15">
      <c r="B151" s="121">
        <v>5.6071272817892969E-4</v>
      </c>
      <c r="C151" s="121">
        <v>6.2301414242103292E-5</v>
      </c>
      <c r="D151" s="121">
        <v>6.2301414242103292E-5</v>
      </c>
      <c r="E151" s="121">
        <v>0</v>
      </c>
      <c r="F151" s="121">
        <v>0</v>
      </c>
      <c r="G151" s="121">
        <v>0</v>
      </c>
      <c r="H151" s="121">
        <v>0</v>
      </c>
      <c r="I151" s="121">
        <v>0</v>
      </c>
      <c r="J151" s="121">
        <v>4.3610989969472308E-4</v>
      </c>
      <c r="K151" s="121">
        <v>3.7380848545261978E-4</v>
      </c>
      <c r="L151" s="31" t="s">
        <v>1389</v>
      </c>
      <c r="M151" s="31" t="s">
        <v>218</v>
      </c>
      <c r="N151" s="120" t="s">
        <v>217</v>
      </c>
      <c r="O151"/>
    </row>
    <row r="152" spans="2:15">
      <c r="B152" s="121">
        <v>5.6071272817892969E-4</v>
      </c>
      <c r="C152" s="121">
        <v>1.6198367702946856E-3</v>
      </c>
      <c r="D152" s="121">
        <v>3.1150707121051647E-4</v>
      </c>
      <c r="E152" s="121">
        <v>0</v>
      </c>
      <c r="F152" s="121">
        <v>2.4920565696841317E-4</v>
      </c>
      <c r="G152" s="121">
        <v>0</v>
      </c>
      <c r="H152" s="121">
        <v>9.3452121363154941E-4</v>
      </c>
      <c r="I152" s="121">
        <v>0</v>
      </c>
      <c r="J152" s="121">
        <v>3.7380848545261978E-4</v>
      </c>
      <c r="K152" s="121">
        <v>6.2301414242103292E-5</v>
      </c>
      <c r="L152" s="31" t="s">
        <v>1389</v>
      </c>
      <c r="M152" s="31" t="s">
        <v>775</v>
      </c>
      <c r="N152" s="120" t="s">
        <v>217</v>
      </c>
      <c r="O152"/>
    </row>
    <row r="153" spans="2:15">
      <c r="B153" s="121">
        <v>4.3610989969472308E-4</v>
      </c>
      <c r="C153" s="121">
        <v>3.1150707121051647E-4</v>
      </c>
      <c r="D153" s="121">
        <v>3.1150707121051647E-4</v>
      </c>
      <c r="E153" s="121">
        <v>0</v>
      </c>
      <c r="F153" s="121">
        <v>0</v>
      </c>
      <c r="G153" s="121">
        <v>0</v>
      </c>
      <c r="H153" s="121">
        <v>1.8690424272630989E-4</v>
      </c>
      <c r="I153" s="121">
        <v>6.2301414242103292E-5</v>
      </c>
      <c r="J153" s="121">
        <v>6.2301414242103292E-5</v>
      </c>
      <c r="K153" s="121">
        <v>1.2460282848420658E-4</v>
      </c>
      <c r="L153" s="31" t="s">
        <v>1389</v>
      </c>
      <c r="M153" s="31" t="s">
        <v>1403</v>
      </c>
      <c r="N153" s="120" t="s">
        <v>201</v>
      </c>
      <c r="O153"/>
    </row>
    <row r="154" spans="2:15">
      <c r="B154" s="121">
        <v>2.4920565696841317E-4</v>
      </c>
      <c r="C154" s="121">
        <v>1.2460282848420658E-4</v>
      </c>
      <c r="D154" s="121">
        <v>0</v>
      </c>
      <c r="E154" s="121">
        <v>1.2460282848420658E-4</v>
      </c>
      <c r="F154" s="121">
        <v>6.2301414242103292E-5</v>
      </c>
      <c r="G154" s="121">
        <v>0</v>
      </c>
      <c r="H154" s="121">
        <v>1.8690424272630989E-4</v>
      </c>
      <c r="I154" s="121">
        <v>0</v>
      </c>
      <c r="J154" s="121">
        <v>6.2301414242103292E-5</v>
      </c>
      <c r="K154" s="121">
        <v>0</v>
      </c>
      <c r="L154" s="31" t="s">
        <v>1389</v>
      </c>
      <c r="M154" s="31" t="s">
        <v>204</v>
      </c>
      <c r="N154" s="120" t="s">
        <v>201</v>
      </c>
      <c r="O154"/>
    </row>
    <row r="155" spans="2:15">
      <c r="B155" s="121">
        <v>8.099183851473428E-4</v>
      </c>
      <c r="C155" s="121">
        <v>1.7444395987788923E-3</v>
      </c>
      <c r="D155" s="121">
        <v>0</v>
      </c>
      <c r="E155" s="121">
        <v>0</v>
      </c>
      <c r="F155" s="121">
        <v>6.2301414242103292E-5</v>
      </c>
      <c r="G155" s="121">
        <v>0</v>
      </c>
      <c r="H155" s="121">
        <v>0</v>
      </c>
      <c r="I155" s="121">
        <v>0</v>
      </c>
      <c r="J155" s="121">
        <v>6.2301414242103292E-5</v>
      </c>
      <c r="K155" s="121">
        <v>0</v>
      </c>
      <c r="L155" s="31" t="s">
        <v>1389</v>
      </c>
      <c r="M155" s="31" t="s">
        <v>196</v>
      </c>
      <c r="N155" s="120" t="s">
        <v>193</v>
      </c>
      <c r="O155"/>
    </row>
    <row r="156" spans="2:15">
      <c r="B156" s="121">
        <v>3.7380848545261978E-4</v>
      </c>
      <c r="C156" s="121">
        <v>1.5575353560525825E-3</v>
      </c>
      <c r="D156" s="121">
        <v>6.2301414242103292E-5</v>
      </c>
      <c r="E156" s="121">
        <v>0</v>
      </c>
      <c r="F156" s="121">
        <v>1.8690424272630989E-4</v>
      </c>
      <c r="G156" s="121">
        <v>0</v>
      </c>
      <c r="H156" s="121">
        <v>1.6883683259609993E-2</v>
      </c>
      <c r="I156" s="121">
        <v>4.2863372998567066E-2</v>
      </c>
      <c r="J156" s="121">
        <v>1.2460282848420658E-4</v>
      </c>
      <c r="K156" s="121">
        <v>6.2301414242103292E-5</v>
      </c>
      <c r="L156" s="31" t="s">
        <v>1389</v>
      </c>
      <c r="M156" s="31" t="s">
        <v>859</v>
      </c>
      <c r="N156" s="120" t="s">
        <v>193</v>
      </c>
      <c r="O156"/>
    </row>
    <row r="157" spans="2:15">
      <c r="B157" s="121">
        <v>1.3083296990841692E-3</v>
      </c>
      <c r="C157" s="121">
        <v>1.2460282848420659E-3</v>
      </c>
      <c r="D157" s="121">
        <v>0</v>
      </c>
      <c r="E157" s="121">
        <v>6.2301414242103292E-5</v>
      </c>
      <c r="F157" s="121">
        <v>1.2460282848420658E-4</v>
      </c>
      <c r="G157" s="121">
        <v>0</v>
      </c>
      <c r="H157" s="121">
        <v>1.2335680019936452E-2</v>
      </c>
      <c r="I157" s="121">
        <v>5.7005794031524518E-2</v>
      </c>
      <c r="J157" s="121">
        <v>4.3610989969472308E-4</v>
      </c>
      <c r="K157" s="121">
        <v>6.2301414242103292E-5</v>
      </c>
      <c r="L157" s="31" t="s">
        <v>1389</v>
      </c>
      <c r="M157" s="31" t="s">
        <v>1397</v>
      </c>
      <c r="N157" s="120" t="s">
        <v>1396</v>
      </c>
      <c r="O157"/>
    </row>
    <row r="158" spans="2:15">
      <c r="B158" s="121">
        <v>6.6662513239050527E-3</v>
      </c>
      <c r="C158" s="121">
        <v>2.4920565696841317E-4</v>
      </c>
      <c r="D158" s="121">
        <v>0</v>
      </c>
      <c r="E158" s="121">
        <v>6.2301414242103292E-5</v>
      </c>
      <c r="F158" s="121">
        <v>0</v>
      </c>
      <c r="G158" s="121">
        <v>0</v>
      </c>
      <c r="H158" s="121">
        <v>5.6071272817892969E-4</v>
      </c>
      <c r="I158" s="121">
        <v>0</v>
      </c>
      <c r="J158" s="121">
        <v>6.2301414242103292E-5</v>
      </c>
      <c r="K158" s="121">
        <v>0</v>
      </c>
      <c r="L158" s="31" t="s">
        <v>1389</v>
      </c>
      <c r="M158" s="31" t="s">
        <v>1395</v>
      </c>
      <c r="N158" s="120" t="s">
        <v>188</v>
      </c>
      <c r="O158"/>
    </row>
    <row r="159" spans="2:15">
      <c r="B159" s="121">
        <v>3.7380848545261978E-4</v>
      </c>
      <c r="C159" s="121">
        <v>1.6260669117188962E-2</v>
      </c>
      <c r="D159" s="121">
        <v>0</v>
      </c>
      <c r="E159" s="121">
        <v>6.1055385957261232E-2</v>
      </c>
      <c r="F159" s="121">
        <v>0</v>
      </c>
      <c r="G159" s="121">
        <v>1.2460282848420658E-4</v>
      </c>
      <c r="H159" s="121">
        <v>2.0559466699894089E-3</v>
      </c>
      <c r="I159" s="121">
        <v>6.2301414242103292E-5</v>
      </c>
      <c r="J159" s="121">
        <v>2.4920565696841317E-4</v>
      </c>
      <c r="K159" s="121">
        <v>2.118248084231512E-3</v>
      </c>
      <c r="L159" s="31" t="s">
        <v>1389</v>
      </c>
      <c r="M159" s="118" t="s">
        <v>8</v>
      </c>
      <c r="N159" s="120" t="s">
        <v>188</v>
      </c>
      <c r="O159"/>
    </row>
    <row r="160" spans="2:15">
      <c r="B160" s="121">
        <v>3.7380848545261978E-4</v>
      </c>
      <c r="C160" s="121">
        <v>1.1214254563578594E-3</v>
      </c>
      <c r="D160" s="121">
        <v>0</v>
      </c>
      <c r="E160" s="121">
        <v>1.3706311133262726E-3</v>
      </c>
      <c r="F160" s="121">
        <v>1.8690424272630989E-4</v>
      </c>
      <c r="G160" s="121">
        <v>0</v>
      </c>
      <c r="H160" s="121">
        <v>3.1150707121051647E-4</v>
      </c>
      <c r="I160" s="121">
        <v>0</v>
      </c>
      <c r="J160" s="121">
        <v>9.9682262787365267E-4</v>
      </c>
      <c r="K160" s="121">
        <v>3.1150707121051647E-4</v>
      </c>
      <c r="L160" s="31" t="s">
        <v>1389</v>
      </c>
      <c r="M160" s="31" t="s">
        <v>771</v>
      </c>
      <c r="N160" s="120" t="s">
        <v>188</v>
      </c>
      <c r="O160"/>
    </row>
    <row r="161" spans="2:15">
      <c r="B161" s="121">
        <v>1.2460282848420658E-4</v>
      </c>
      <c r="C161" s="121">
        <v>6.2301414242103294E-4</v>
      </c>
      <c r="D161" s="121">
        <v>0</v>
      </c>
      <c r="E161" s="121">
        <v>2.3051523269578219E-3</v>
      </c>
      <c r="F161" s="121">
        <v>0</v>
      </c>
      <c r="G161" s="121">
        <v>0</v>
      </c>
      <c r="H161" s="121">
        <v>0</v>
      </c>
      <c r="I161" s="121">
        <v>0</v>
      </c>
      <c r="J161" s="121">
        <v>0</v>
      </c>
      <c r="K161" s="121">
        <v>0</v>
      </c>
      <c r="L161" s="31" t="s">
        <v>1389</v>
      </c>
      <c r="M161" s="31" t="s">
        <v>1368</v>
      </c>
      <c r="N161" s="120" t="s">
        <v>161</v>
      </c>
      <c r="O161"/>
    </row>
    <row r="162" spans="2:15">
      <c r="B162" s="121">
        <v>6.2301414242103292E-5</v>
      </c>
      <c r="C162" s="121">
        <v>1.8067410130209955E-3</v>
      </c>
      <c r="D162" s="121">
        <v>0</v>
      </c>
      <c r="E162" s="121">
        <v>0</v>
      </c>
      <c r="F162" s="121">
        <v>1.2460282848420658E-4</v>
      </c>
      <c r="G162" s="121">
        <v>0</v>
      </c>
      <c r="H162" s="121">
        <v>6.2301414242103292E-5</v>
      </c>
      <c r="I162" s="121">
        <v>5.6071272817892969E-4</v>
      </c>
      <c r="J162" s="121">
        <v>4.7972088966419541E-3</v>
      </c>
      <c r="K162" s="121">
        <v>1.2211077191452245E-2</v>
      </c>
      <c r="L162" s="31" t="s">
        <v>1389</v>
      </c>
      <c r="M162" s="31" t="s">
        <v>1393</v>
      </c>
      <c r="N162" s="120" t="s">
        <v>161</v>
      </c>
      <c r="O162"/>
    </row>
    <row r="163" spans="2:15">
      <c r="B163" s="121">
        <v>1.2460282848420658E-4</v>
      </c>
      <c r="C163" s="121">
        <v>5.6071272817892969E-4</v>
      </c>
      <c r="D163" s="121">
        <v>6.2301414242103292E-5</v>
      </c>
      <c r="E163" s="121">
        <v>0</v>
      </c>
      <c r="F163" s="121">
        <v>6.2301414242103292E-5</v>
      </c>
      <c r="G163" s="121">
        <v>0</v>
      </c>
      <c r="H163" s="121">
        <v>5.6071272817892969E-4</v>
      </c>
      <c r="I163" s="121">
        <v>6.2301414242103292E-5</v>
      </c>
      <c r="J163" s="121">
        <v>0</v>
      </c>
      <c r="K163" s="121">
        <v>0</v>
      </c>
      <c r="L163" s="31" t="s">
        <v>1389</v>
      </c>
      <c r="M163" s="31" t="s">
        <v>1391</v>
      </c>
      <c r="N163" s="120" t="s">
        <v>161</v>
      </c>
      <c r="O163"/>
    </row>
    <row r="164" spans="2:15">
      <c r="B164" s="121">
        <v>1.1837268705999625E-3</v>
      </c>
      <c r="C164" s="121">
        <v>0</v>
      </c>
      <c r="D164" s="121">
        <v>1.3083296990841692E-3</v>
      </c>
      <c r="E164" s="121">
        <v>2.3674537411999251E-3</v>
      </c>
      <c r="F164" s="121">
        <v>1.2460282848420658E-4</v>
      </c>
      <c r="G164" s="121">
        <v>0</v>
      </c>
      <c r="H164" s="121">
        <v>0</v>
      </c>
      <c r="I164" s="121">
        <v>0</v>
      </c>
      <c r="J164" s="121">
        <v>6.9154569808734662E-3</v>
      </c>
      <c r="K164" s="121">
        <v>5.4202230390629864E-3</v>
      </c>
      <c r="L164" s="31" t="s">
        <v>1367</v>
      </c>
      <c r="M164" s="31" t="s">
        <v>965</v>
      </c>
      <c r="N164" s="120" t="s">
        <v>671</v>
      </c>
      <c r="O164"/>
    </row>
    <row r="165" spans="2:15">
      <c r="B165" s="121">
        <v>0</v>
      </c>
      <c r="C165" s="121">
        <v>3.7380848545261978E-4</v>
      </c>
      <c r="D165" s="121">
        <v>2.4920565696841317E-4</v>
      </c>
      <c r="E165" s="121">
        <v>1.2460282848420658E-4</v>
      </c>
      <c r="F165" s="121">
        <v>6.2301414242103292E-5</v>
      </c>
      <c r="G165" s="121">
        <v>0</v>
      </c>
      <c r="H165" s="121">
        <v>1.2460282848420658E-4</v>
      </c>
      <c r="I165" s="121">
        <v>0</v>
      </c>
      <c r="J165" s="121">
        <v>2.6789608124104416E-3</v>
      </c>
      <c r="K165" s="121">
        <v>2.118248084231512E-3</v>
      </c>
      <c r="L165" s="31" t="s">
        <v>1367</v>
      </c>
      <c r="M165" s="31" t="s">
        <v>655</v>
      </c>
      <c r="N165" s="120" t="s">
        <v>654</v>
      </c>
      <c r="O165"/>
    </row>
    <row r="166" spans="2:15">
      <c r="B166" s="121">
        <v>3.1150707121051647E-4</v>
      </c>
      <c r="C166" s="121">
        <v>0</v>
      </c>
      <c r="D166" s="121">
        <v>1.682138184536789E-3</v>
      </c>
      <c r="E166" s="121">
        <v>2.4920565696841317E-4</v>
      </c>
      <c r="F166" s="121">
        <v>0</v>
      </c>
      <c r="G166" s="121">
        <v>6.2301414242103292E-5</v>
      </c>
      <c r="H166" s="121">
        <v>0</v>
      </c>
      <c r="I166" s="121">
        <v>0</v>
      </c>
      <c r="J166" s="121">
        <v>0</v>
      </c>
      <c r="K166" s="121">
        <v>0</v>
      </c>
      <c r="L166" s="31" t="s">
        <v>1367</v>
      </c>
      <c r="M166" s="31" t="s">
        <v>594</v>
      </c>
      <c r="N166" s="120" t="s">
        <v>593</v>
      </c>
      <c r="O166"/>
    </row>
    <row r="167" spans="2:15">
      <c r="B167" s="121">
        <v>1.4329325275683757E-3</v>
      </c>
      <c r="C167" s="121">
        <v>0</v>
      </c>
      <c r="D167" s="121">
        <v>8.7221979938944616E-4</v>
      </c>
      <c r="E167" s="121">
        <v>3.1150707121051647E-4</v>
      </c>
      <c r="F167" s="121">
        <v>0</v>
      </c>
      <c r="G167" s="121">
        <v>4.3610989969472308E-4</v>
      </c>
      <c r="H167" s="121">
        <v>0</v>
      </c>
      <c r="I167" s="121">
        <v>0</v>
      </c>
      <c r="J167" s="121">
        <v>0</v>
      </c>
      <c r="K167" s="121">
        <v>0</v>
      </c>
      <c r="L167" s="31" t="s">
        <v>1367</v>
      </c>
      <c r="M167" s="31" t="s">
        <v>1305</v>
      </c>
      <c r="N167" s="120" t="s">
        <v>593</v>
      </c>
      <c r="O167"/>
    </row>
    <row r="168" spans="2:15">
      <c r="B168" s="121">
        <v>0</v>
      </c>
      <c r="C168" s="121">
        <v>0</v>
      </c>
      <c r="D168" s="121">
        <v>1.2460282848420658E-4</v>
      </c>
      <c r="E168" s="121">
        <v>6.2301414242103292E-5</v>
      </c>
      <c r="F168" s="121">
        <v>0</v>
      </c>
      <c r="G168" s="121">
        <v>3.7380848545261978E-4</v>
      </c>
      <c r="H168" s="121">
        <v>0</v>
      </c>
      <c r="I168" s="121">
        <v>0</v>
      </c>
      <c r="J168" s="121">
        <v>0</v>
      </c>
      <c r="K168" s="121">
        <v>0</v>
      </c>
      <c r="L168" s="31" t="s">
        <v>1367</v>
      </c>
      <c r="M168" s="31" t="s">
        <v>1492</v>
      </c>
      <c r="N168" s="120" t="s">
        <v>583</v>
      </c>
      <c r="O168"/>
    </row>
    <row r="169" spans="2:15">
      <c r="B169" s="121">
        <v>3.7380848545261978E-4</v>
      </c>
      <c r="C169" s="121">
        <v>0</v>
      </c>
      <c r="D169" s="121">
        <v>6.2301414242103294E-4</v>
      </c>
      <c r="E169" s="121">
        <v>6.2301414242103292E-5</v>
      </c>
      <c r="F169" s="121">
        <v>0</v>
      </c>
      <c r="G169" s="121">
        <v>2.4920565696841317E-4</v>
      </c>
      <c r="H169" s="121">
        <v>0</v>
      </c>
      <c r="I169" s="121">
        <v>0</v>
      </c>
      <c r="J169" s="121">
        <v>0</v>
      </c>
      <c r="K169" s="121">
        <v>0</v>
      </c>
      <c r="L169" s="31" t="s">
        <v>1367</v>
      </c>
      <c r="M169" s="31" t="s">
        <v>1299</v>
      </c>
      <c r="N169" s="120" t="s">
        <v>575</v>
      </c>
      <c r="O169"/>
    </row>
    <row r="170" spans="2:15">
      <c r="B170" s="121">
        <v>0</v>
      </c>
      <c r="C170" s="121">
        <v>2.8035636408946484E-3</v>
      </c>
      <c r="D170" s="121">
        <v>2.4920565696841317E-4</v>
      </c>
      <c r="E170" s="121">
        <v>6.853155566631363E-4</v>
      </c>
      <c r="F170" s="121">
        <v>0</v>
      </c>
      <c r="G170" s="121">
        <v>6.2301414242103292E-5</v>
      </c>
      <c r="H170" s="121">
        <v>0</v>
      </c>
      <c r="I170" s="121">
        <v>0</v>
      </c>
      <c r="J170" s="121">
        <v>5.6071272817892969E-4</v>
      </c>
      <c r="K170" s="121">
        <v>1.059124042115756E-3</v>
      </c>
      <c r="L170" s="31" t="s">
        <v>1367</v>
      </c>
      <c r="M170" s="31" t="s">
        <v>1287</v>
      </c>
      <c r="N170" s="120" t="s">
        <v>555</v>
      </c>
      <c r="O170"/>
    </row>
    <row r="171" spans="2:15">
      <c r="B171" s="121">
        <v>4.3610989969472308E-4</v>
      </c>
      <c r="C171" s="121">
        <v>0</v>
      </c>
      <c r="D171" s="121">
        <v>4.3610989969472308E-4</v>
      </c>
      <c r="E171" s="121">
        <v>8.099183851473428E-4</v>
      </c>
      <c r="F171" s="121">
        <v>0</v>
      </c>
      <c r="G171" s="121">
        <v>6.2301414242103292E-5</v>
      </c>
      <c r="H171" s="121">
        <v>0</v>
      </c>
      <c r="I171" s="121">
        <v>0</v>
      </c>
      <c r="J171" s="121">
        <v>0</v>
      </c>
      <c r="K171" s="121">
        <v>0</v>
      </c>
      <c r="L171" s="31" t="s">
        <v>1367</v>
      </c>
      <c r="M171" s="31" t="s">
        <v>560</v>
      </c>
      <c r="N171" s="120" t="s">
        <v>555</v>
      </c>
      <c r="O171"/>
    </row>
    <row r="172" spans="2:15">
      <c r="B172" s="121">
        <v>8.7221979938944616E-4</v>
      </c>
      <c r="C172" s="121">
        <v>0</v>
      </c>
      <c r="D172" s="121">
        <v>1.9936452557473053E-3</v>
      </c>
      <c r="E172" s="121">
        <v>1.8690424272630989E-4</v>
      </c>
      <c r="F172" s="121">
        <v>0</v>
      </c>
      <c r="G172" s="121">
        <v>9.9682262787365267E-4</v>
      </c>
      <c r="H172" s="121">
        <v>0</v>
      </c>
      <c r="I172" s="121">
        <v>0</v>
      </c>
      <c r="J172" s="121">
        <v>0</v>
      </c>
      <c r="K172" s="121">
        <v>0</v>
      </c>
      <c r="L172" s="31" t="s">
        <v>1367</v>
      </c>
      <c r="M172" s="31" t="s">
        <v>482</v>
      </c>
      <c r="N172" s="120" t="s">
        <v>481</v>
      </c>
      <c r="O172"/>
    </row>
    <row r="173" spans="2:15">
      <c r="B173" s="121">
        <v>3.1150707121051647E-4</v>
      </c>
      <c r="C173" s="121">
        <v>0</v>
      </c>
      <c r="D173" s="121">
        <v>6.2301414242103294E-4</v>
      </c>
      <c r="E173" s="121">
        <v>2.4920565696841317E-4</v>
      </c>
      <c r="F173" s="121">
        <v>0</v>
      </c>
      <c r="G173" s="121">
        <v>6.2301414242103292E-5</v>
      </c>
      <c r="H173" s="121">
        <v>0</v>
      </c>
      <c r="I173" s="121">
        <v>0</v>
      </c>
      <c r="J173" s="121">
        <v>0</v>
      </c>
      <c r="K173" s="121">
        <v>0</v>
      </c>
      <c r="L173" s="31" t="s">
        <v>1367</v>
      </c>
      <c r="M173" s="31" t="s">
        <v>483</v>
      </c>
      <c r="N173" s="120" t="s">
        <v>481</v>
      </c>
      <c r="O173"/>
    </row>
    <row r="174" spans="2:15">
      <c r="B174" s="121">
        <v>6.2301414242103292E-5</v>
      </c>
      <c r="C174" s="121">
        <v>0</v>
      </c>
      <c r="D174" s="121">
        <v>2.4920565696841317E-4</v>
      </c>
      <c r="E174" s="121">
        <v>8.8468008223786688E-3</v>
      </c>
      <c r="F174" s="121">
        <v>0</v>
      </c>
      <c r="G174" s="121">
        <v>6.2301414242103292E-5</v>
      </c>
      <c r="H174" s="121">
        <v>0</v>
      </c>
      <c r="I174" s="121">
        <v>0</v>
      </c>
      <c r="J174" s="121">
        <v>0</v>
      </c>
      <c r="K174" s="121">
        <v>0</v>
      </c>
      <c r="L174" s="31" t="s">
        <v>1367</v>
      </c>
      <c r="M174" s="31" t="s">
        <v>465</v>
      </c>
      <c r="N174" s="120" t="s">
        <v>460</v>
      </c>
      <c r="O174"/>
    </row>
    <row r="175" spans="2:15">
      <c r="B175" s="121">
        <v>0</v>
      </c>
      <c r="C175" s="121">
        <v>3.7380848545261978E-4</v>
      </c>
      <c r="D175" s="121">
        <v>1.8690424272630988E-3</v>
      </c>
      <c r="E175" s="121">
        <v>4.3610989969472308E-4</v>
      </c>
      <c r="F175" s="121">
        <v>0</v>
      </c>
      <c r="G175" s="121">
        <v>1.2460282848420658E-4</v>
      </c>
      <c r="H175" s="121">
        <v>2.4920565696841317E-4</v>
      </c>
      <c r="I175" s="121">
        <v>6.2301414242103292E-5</v>
      </c>
      <c r="J175" s="121">
        <v>7.4761697090523955E-4</v>
      </c>
      <c r="K175" s="121">
        <v>3.7380848545261978E-4</v>
      </c>
      <c r="L175" s="31" t="s">
        <v>1367</v>
      </c>
      <c r="M175" s="31" t="s">
        <v>896</v>
      </c>
      <c r="N175" s="120" t="s">
        <v>428</v>
      </c>
      <c r="O175"/>
    </row>
    <row r="176" spans="2:15">
      <c r="B176" s="121">
        <v>6.2301414242103292E-5</v>
      </c>
      <c r="C176" s="121">
        <v>0</v>
      </c>
      <c r="D176" s="121">
        <v>4.9841131393682633E-4</v>
      </c>
      <c r="E176" s="121">
        <v>1.2460282848420658E-4</v>
      </c>
      <c r="F176" s="121">
        <v>0</v>
      </c>
      <c r="G176" s="121">
        <v>0</v>
      </c>
      <c r="H176" s="121">
        <v>6.2301414242103292E-5</v>
      </c>
      <c r="I176" s="121">
        <v>0</v>
      </c>
      <c r="J176" s="121">
        <v>8.9091022366207719E-3</v>
      </c>
      <c r="K176" s="121">
        <v>2.9281664693788551E-3</v>
      </c>
      <c r="L176" s="31" t="s">
        <v>1367</v>
      </c>
      <c r="M176" s="31" t="s">
        <v>393</v>
      </c>
      <c r="N176" s="120" t="s">
        <v>392</v>
      </c>
      <c r="O176"/>
    </row>
    <row r="177" spans="2:15">
      <c r="B177" s="121">
        <v>1.2460282848420658E-4</v>
      </c>
      <c r="C177" s="121">
        <v>0</v>
      </c>
      <c r="D177" s="121">
        <v>1.2460282848420658E-4</v>
      </c>
      <c r="E177" s="121">
        <v>2.4920565696841317E-4</v>
      </c>
      <c r="F177" s="121">
        <v>0</v>
      </c>
      <c r="G177" s="121">
        <v>0</v>
      </c>
      <c r="H177" s="121">
        <v>6.2301414242103292E-5</v>
      </c>
      <c r="I177" s="121">
        <v>6.2301414242103292E-5</v>
      </c>
      <c r="J177" s="121">
        <v>0</v>
      </c>
      <c r="K177" s="121">
        <v>0</v>
      </c>
      <c r="L177" s="31" t="s">
        <v>1367</v>
      </c>
      <c r="M177" s="31" t="s">
        <v>1445</v>
      </c>
      <c r="N177" s="120" t="s">
        <v>370</v>
      </c>
      <c r="O177"/>
    </row>
    <row r="178" spans="2:15">
      <c r="B178" s="121">
        <v>8.7221979938944616E-4</v>
      </c>
      <c r="C178" s="121">
        <v>0</v>
      </c>
      <c r="D178" s="121">
        <v>6.2301414242103294E-4</v>
      </c>
      <c r="E178" s="121">
        <v>1.2460282848420658E-4</v>
      </c>
      <c r="F178" s="121">
        <v>0</v>
      </c>
      <c r="G178" s="121">
        <v>1.2460282848420658E-4</v>
      </c>
      <c r="H178" s="121">
        <v>0</v>
      </c>
      <c r="I178" s="121">
        <v>0</v>
      </c>
      <c r="J178" s="121">
        <v>0</v>
      </c>
      <c r="K178" s="121">
        <v>0</v>
      </c>
      <c r="L178" s="31" t="s">
        <v>1367</v>
      </c>
      <c r="M178" s="31" t="s">
        <v>1444</v>
      </c>
      <c r="N178" s="120" t="s">
        <v>370</v>
      </c>
      <c r="O178"/>
    </row>
    <row r="179" spans="2:15">
      <c r="B179" s="121">
        <v>7.4761697090523955E-4</v>
      </c>
      <c r="C179" s="121">
        <v>0</v>
      </c>
      <c r="D179" s="121">
        <v>6.853155566631363E-4</v>
      </c>
      <c r="E179" s="121">
        <v>6.853155566631363E-4</v>
      </c>
      <c r="F179" s="121">
        <v>0</v>
      </c>
      <c r="G179" s="121">
        <v>1.2460282848420658E-4</v>
      </c>
      <c r="H179" s="121">
        <v>0</v>
      </c>
      <c r="I179" s="121">
        <v>0</v>
      </c>
      <c r="J179" s="121">
        <v>0</v>
      </c>
      <c r="K179" s="121">
        <v>0</v>
      </c>
      <c r="L179" s="31" t="s">
        <v>1367</v>
      </c>
      <c r="M179" s="31" t="s">
        <v>357</v>
      </c>
      <c r="N179" s="120" t="s">
        <v>356</v>
      </c>
      <c r="O179"/>
    </row>
    <row r="180" spans="2:15">
      <c r="B180" s="121">
        <v>0</v>
      </c>
      <c r="C180" s="121">
        <v>1.2460282848420658E-4</v>
      </c>
      <c r="D180" s="121">
        <v>9.9682262787365267E-4</v>
      </c>
      <c r="E180" s="121">
        <v>9.9682262787365267E-4</v>
      </c>
      <c r="F180" s="121">
        <v>6.2301414242103292E-5</v>
      </c>
      <c r="G180" s="121">
        <v>0</v>
      </c>
      <c r="H180" s="121">
        <v>0</v>
      </c>
      <c r="I180" s="121">
        <v>0</v>
      </c>
      <c r="J180" s="121">
        <v>2.4920565696841317E-4</v>
      </c>
      <c r="K180" s="121">
        <v>1.2460282848420658E-4</v>
      </c>
      <c r="L180" s="31" t="s">
        <v>1367</v>
      </c>
      <c r="M180" s="31" t="s">
        <v>1159</v>
      </c>
      <c r="N180" s="120" t="s">
        <v>1157</v>
      </c>
      <c r="O180"/>
    </row>
    <row r="181" spans="2:15">
      <c r="B181" s="121">
        <v>4.3610989969472308E-4</v>
      </c>
      <c r="C181" s="121">
        <v>0</v>
      </c>
      <c r="D181" s="121">
        <v>6.853155566631363E-4</v>
      </c>
      <c r="E181" s="121">
        <v>1.2460282848420658E-4</v>
      </c>
      <c r="F181" s="121">
        <v>0</v>
      </c>
      <c r="G181" s="121">
        <v>9.3452121363154941E-4</v>
      </c>
      <c r="H181" s="121">
        <v>0</v>
      </c>
      <c r="I181" s="121">
        <v>0</v>
      </c>
      <c r="J181" s="121">
        <v>0</v>
      </c>
      <c r="K181" s="121">
        <v>0</v>
      </c>
      <c r="L181" s="31" t="s">
        <v>1367</v>
      </c>
      <c r="M181" s="31" t="s">
        <v>1136</v>
      </c>
      <c r="N181" s="120" t="s">
        <v>1133</v>
      </c>
      <c r="O181"/>
    </row>
    <row r="182" spans="2:15">
      <c r="B182" s="121">
        <v>0</v>
      </c>
      <c r="C182" s="121">
        <v>6.2301414242103292E-5</v>
      </c>
      <c r="D182" s="121">
        <v>2.4920565696841317E-4</v>
      </c>
      <c r="E182" s="121">
        <v>1.2460282848420658E-4</v>
      </c>
      <c r="F182" s="121">
        <v>0</v>
      </c>
      <c r="G182" s="121">
        <v>0</v>
      </c>
      <c r="H182" s="121">
        <v>1.2460282848420659E-3</v>
      </c>
      <c r="I182" s="121">
        <v>1.2460282848420658E-4</v>
      </c>
      <c r="J182" s="121">
        <v>6.2301414242103292E-5</v>
      </c>
      <c r="K182" s="121">
        <v>9.2206093078312876E-3</v>
      </c>
      <c r="L182" s="31" t="s">
        <v>1367</v>
      </c>
      <c r="M182" s="31" t="s">
        <v>277</v>
      </c>
      <c r="N182" s="120" t="s">
        <v>275</v>
      </c>
      <c r="O182"/>
    </row>
    <row r="183" spans="2:15">
      <c r="B183" s="121">
        <v>0</v>
      </c>
      <c r="C183" s="121">
        <v>0</v>
      </c>
      <c r="D183" s="121">
        <v>1.2460282848420658E-4</v>
      </c>
      <c r="E183" s="121">
        <v>2.4920565696841317E-4</v>
      </c>
      <c r="F183" s="121">
        <v>0</v>
      </c>
      <c r="G183" s="121">
        <v>6.2301414242103292E-5</v>
      </c>
      <c r="H183" s="121">
        <v>0</v>
      </c>
      <c r="I183" s="121">
        <v>0</v>
      </c>
      <c r="J183" s="121">
        <v>4.0495919257367138E-3</v>
      </c>
      <c r="K183" s="121">
        <v>2.2054700641704568E-2</v>
      </c>
      <c r="L183" s="31" t="s">
        <v>1367</v>
      </c>
      <c r="M183" s="31" t="s">
        <v>227</v>
      </c>
      <c r="N183" s="120" t="s">
        <v>226</v>
      </c>
      <c r="O183"/>
    </row>
    <row r="184" spans="2:15">
      <c r="B184" s="121">
        <v>0</v>
      </c>
      <c r="C184" s="121">
        <v>6.2301414242103292E-5</v>
      </c>
      <c r="D184" s="121">
        <v>1.6073764874462649E-2</v>
      </c>
      <c r="E184" s="121">
        <v>6.2301414242103292E-5</v>
      </c>
      <c r="F184" s="121">
        <v>0</v>
      </c>
      <c r="G184" s="121">
        <v>1.2460282848420658E-4</v>
      </c>
      <c r="H184" s="121">
        <v>6.2301414242103292E-5</v>
      </c>
      <c r="I184" s="121">
        <v>0</v>
      </c>
      <c r="J184" s="121">
        <v>8.4729923369260482E-3</v>
      </c>
      <c r="K184" s="121">
        <v>8.0991838514734276E-3</v>
      </c>
      <c r="L184" s="31" t="s">
        <v>1367</v>
      </c>
      <c r="M184" s="31" t="s">
        <v>221</v>
      </c>
      <c r="N184" s="120" t="s">
        <v>219</v>
      </c>
      <c r="O184"/>
    </row>
    <row r="185" spans="2:15">
      <c r="B185" s="121">
        <v>0</v>
      </c>
      <c r="C185" s="121">
        <v>0</v>
      </c>
      <c r="D185" s="121">
        <v>6.2301414242103292E-5</v>
      </c>
      <c r="E185" s="121">
        <v>1.2460282848420659E-3</v>
      </c>
      <c r="F185" s="121">
        <v>0</v>
      </c>
      <c r="G185" s="121">
        <v>0</v>
      </c>
      <c r="H185" s="121">
        <v>1.2460282848420658E-4</v>
      </c>
      <c r="I185" s="121">
        <v>0</v>
      </c>
      <c r="J185" s="121">
        <v>2.2428509127157188E-3</v>
      </c>
      <c r="K185" s="121">
        <v>9.7314809046165351E-2</v>
      </c>
      <c r="L185" s="31" t="s">
        <v>1367</v>
      </c>
      <c r="M185" s="118" t="s">
        <v>212</v>
      </c>
      <c r="N185" s="120" t="s">
        <v>210</v>
      </c>
      <c r="O185"/>
    </row>
    <row r="186" spans="2:15">
      <c r="B186" s="121">
        <v>0</v>
      </c>
      <c r="C186" s="121">
        <v>0</v>
      </c>
      <c r="D186" s="121">
        <v>6.2301414242103292E-5</v>
      </c>
      <c r="E186" s="121">
        <v>1.9313438415052022E-3</v>
      </c>
      <c r="F186" s="121">
        <v>0</v>
      </c>
      <c r="G186" s="121">
        <v>0</v>
      </c>
      <c r="H186" s="121">
        <v>3.7380848545261978E-4</v>
      </c>
      <c r="I186" s="121">
        <v>0</v>
      </c>
      <c r="J186" s="121">
        <v>6.2301414242103294E-4</v>
      </c>
      <c r="K186" s="121">
        <v>1.812971154445206E-2</v>
      </c>
      <c r="L186" s="31" t="s">
        <v>1367</v>
      </c>
      <c r="M186" s="31" t="s">
        <v>191</v>
      </c>
      <c r="N186" s="120" t="s">
        <v>188</v>
      </c>
      <c r="O186"/>
    </row>
    <row r="187" spans="2:15">
      <c r="B187" s="121">
        <v>2.9281664693788551E-3</v>
      </c>
      <c r="C187" s="121">
        <v>0</v>
      </c>
      <c r="D187" s="121">
        <v>3.4888791975577847E-3</v>
      </c>
      <c r="E187" s="121">
        <v>1.8690424272630989E-4</v>
      </c>
      <c r="F187" s="121">
        <v>0</v>
      </c>
      <c r="G187" s="121">
        <v>1.059124042115756E-3</v>
      </c>
      <c r="H187" s="121">
        <v>0</v>
      </c>
      <c r="I187" s="121">
        <v>0</v>
      </c>
      <c r="J187" s="121">
        <v>0</v>
      </c>
      <c r="K187" s="121">
        <v>0</v>
      </c>
      <c r="L187" s="31" t="s">
        <v>1367</v>
      </c>
      <c r="M187" s="31" t="s">
        <v>1068</v>
      </c>
      <c r="N187" s="120" t="s">
        <v>154</v>
      </c>
      <c r="O187"/>
    </row>
    <row r="188" spans="2:15">
      <c r="B188" s="121">
        <v>6.2301414242103292E-5</v>
      </c>
      <c r="C188" s="121">
        <v>0</v>
      </c>
      <c r="D188" s="121">
        <v>4.3610989969472308E-4</v>
      </c>
      <c r="E188" s="121">
        <v>0</v>
      </c>
      <c r="F188" s="121">
        <v>3.7380848545261978E-4</v>
      </c>
      <c r="G188" s="121">
        <v>6.2301414242103292E-5</v>
      </c>
      <c r="H188" s="121">
        <v>0</v>
      </c>
      <c r="I188" s="121">
        <v>0</v>
      </c>
      <c r="J188" s="121">
        <v>0</v>
      </c>
      <c r="K188" s="121">
        <v>0</v>
      </c>
      <c r="L188" s="31" t="s">
        <v>1065</v>
      </c>
      <c r="M188" s="31" t="s">
        <v>1365</v>
      </c>
      <c r="N188" s="120" t="s">
        <v>1364</v>
      </c>
      <c r="O188"/>
    </row>
    <row r="189" spans="2:15">
      <c r="B189" s="121">
        <v>0</v>
      </c>
      <c r="C189" s="121">
        <v>0</v>
      </c>
      <c r="D189" s="121">
        <v>0</v>
      </c>
      <c r="E189" s="121">
        <v>0</v>
      </c>
      <c r="F189" s="121">
        <v>5.6071272817892969E-4</v>
      </c>
      <c r="G189" s="121">
        <v>6.2301414242103299E-3</v>
      </c>
      <c r="H189" s="121">
        <v>0</v>
      </c>
      <c r="I189" s="121">
        <v>0</v>
      </c>
      <c r="J189" s="121">
        <v>0</v>
      </c>
      <c r="K189" s="121">
        <v>0</v>
      </c>
      <c r="L189" s="31" t="s">
        <v>1065</v>
      </c>
      <c r="M189" s="31" t="s">
        <v>1363</v>
      </c>
      <c r="N189" s="120" t="s">
        <v>745</v>
      </c>
      <c r="O189"/>
    </row>
    <row r="190" spans="2:15">
      <c r="B190" s="121">
        <v>0</v>
      </c>
      <c r="C190" s="121">
        <v>0</v>
      </c>
      <c r="D190" s="121">
        <v>0</v>
      </c>
      <c r="E190" s="121">
        <v>0</v>
      </c>
      <c r="F190" s="121">
        <v>1.8690424272630989E-4</v>
      </c>
      <c r="G190" s="121">
        <v>4.9841131393682633E-4</v>
      </c>
      <c r="H190" s="121">
        <v>0</v>
      </c>
      <c r="I190" s="121">
        <v>0</v>
      </c>
      <c r="J190" s="121">
        <v>6.2301414242103292E-5</v>
      </c>
      <c r="K190" s="121">
        <v>6.2301414242103292E-5</v>
      </c>
      <c r="L190" s="31" t="s">
        <v>1065</v>
      </c>
      <c r="M190" s="31" t="s">
        <v>1353</v>
      </c>
      <c r="N190" s="120" t="s">
        <v>726</v>
      </c>
      <c r="O190"/>
    </row>
    <row r="191" spans="2:15">
      <c r="B191" s="121">
        <v>0</v>
      </c>
      <c r="C191" s="121">
        <v>1.2460282848420658E-4</v>
      </c>
      <c r="D191" s="121">
        <v>0</v>
      </c>
      <c r="E191" s="121">
        <v>0</v>
      </c>
      <c r="F191" s="121">
        <v>1.1214254563578593E-2</v>
      </c>
      <c r="G191" s="121">
        <v>4.6103046539156438E-3</v>
      </c>
      <c r="H191" s="121">
        <v>0</v>
      </c>
      <c r="I191" s="121">
        <v>0</v>
      </c>
      <c r="J191" s="121">
        <v>6.2301414242103292E-5</v>
      </c>
      <c r="K191" s="121">
        <v>0</v>
      </c>
      <c r="L191" s="31" t="s">
        <v>1065</v>
      </c>
      <c r="M191" s="31" t="s">
        <v>1354</v>
      </c>
      <c r="N191" s="120" t="s">
        <v>726</v>
      </c>
      <c r="O191"/>
    </row>
    <row r="192" spans="2:15">
      <c r="B192" s="121">
        <v>0</v>
      </c>
      <c r="C192" s="121">
        <v>0</v>
      </c>
      <c r="D192" s="121">
        <v>0</v>
      </c>
      <c r="E192" s="121">
        <v>0</v>
      </c>
      <c r="F192" s="121">
        <v>4.6103046539156438E-3</v>
      </c>
      <c r="G192" s="121">
        <v>3.1773721263472681E-3</v>
      </c>
      <c r="H192" s="121">
        <v>0</v>
      </c>
      <c r="I192" s="121">
        <v>0</v>
      </c>
      <c r="J192" s="121">
        <v>1.3083296990841692E-3</v>
      </c>
      <c r="K192" s="121">
        <v>0</v>
      </c>
      <c r="L192" s="31" t="s">
        <v>1065</v>
      </c>
      <c r="M192" s="31" t="s">
        <v>1351</v>
      </c>
      <c r="N192" s="120" t="s">
        <v>1350</v>
      </c>
      <c r="O192"/>
    </row>
    <row r="193" spans="2:15">
      <c r="B193" s="121">
        <v>0</v>
      </c>
      <c r="C193" s="121">
        <v>0</v>
      </c>
      <c r="D193" s="121">
        <v>0</v>
      </c>
      <c r="E193" s="121">
        <v>0</v>
      </c>
      <c r="F193" s="121">
        <v>6.2301414242103294E-4</v>
      </c>
      <c r="G193" s="121">
        <v>3.1150707121051647E-4</v>
      </c>
      <c r="H193" s="121">
        <v>0</v>
      </c>
      <c r="I193" s="121">
        <v>0</v>
      </c>
      <c r="J193" s="121">
        <v>4.9841131393682633E-4</v>
      </c>
      <c r="K193" s="121">
        <v>0</v>
      </c>
      <c r="L193" s="31" t="s">
        <v>1065</v>
      </c>
      <c r="M193" s="31" t="s">
        <v>1352</v>
      </c>
      <c r="N193" s="120" t="s">
        <v>1350</v>
      </c>
      <c r="O193"/>
    </row>
    <row r="194" spans="2:15">
      <c r="B194" s="121">
        <v>0</v>
      </c>
      <c r="C194" s="121">
        <v>6.2301414242103292E-5</v>
      </c>
      <c r="D194" s="121">
        <v>0</v>
      </c>
      <c r="E194" s="121">
        <v>0</v>
      </c>
      <c r="F194" s="121">
        <v>3.8626876830104044E-3</v>
      </c>
      <c r="G194" s="121">
        <v>1.1837268705999625E-3</v>
      </c>
      <c r="H194" s="121">
        <v>0</v>
      </c>
      <c r="I194" s="121">
        <v>0</v>
      </c>
      <c r="J194" s="121">
        <v>0</v>
      </c>
      <c r="K194" s="121">
        <v>0</v>
      </c>
      <c r="L194" s="31" t="s">
        <v>1065</v>
      </c>
      <c r="M194" s="31" t="s">
        <v>1017</v>
      </c>
      <c r="N194" s="120" t="s">
        <v>1016</v>
      </c>
      <c r="O194"/>
    </row>
    <row r="195" spans="2:15">
      <c r="B195" s="121">
        <v>0</v>
      </c>
      <c r="C195" s="121">
        <v>0</v>
      </c>
      <c r="D195" s="121">
        <v>0</v>
      </c>
      <c r="E195" s="121">
        <v>0</v>
      </c>
      <c r="F195" s="121">
        <v>1.9313438415052022E-3</v>
      </c>
      <c r="G195" s="121">
        <v>8.099183851473428E-4</v>
      </c>
      <c r="H195" s="121">
        <v>0</v>
      </c>
      <c r="I195" s="121">
        <v>0</v>
      </c>
      <c r="J195" s="121">
        <v>6.2301414242103292E-5</v>
      </c>
      <c r="K195" s="121">
        <v>0</v>
      </c>
      <c r="L195" s="31" t="s">
        <v>1065</v>
      </c>
      <c r="M195" s="31" t="s">
        <v>1349</v>
      </c>
      <c r="N195" s="120" t="s">
        <v>1348</v>
      </c>
      <c r="O195"/>
    </row>
    <row r="196" spans="2:15">
      <c r="B196" s="121">
        <v>0</v>
      </c>
      <c r="C196" s="121">
        <v>1.2460282848420658E-4</v>
      </c>
      <c r="D196" s="121">
        <v>0</v>
      </c>
      <c r="E196" s="121">
        <v>0</v>
      </c>
      <c r="F196" s="121">
        <v>2.4920565696841318E-3</v>
      </c>
      <c r="G196" s="121">
        <v>1.8690424272630988E-3</v>
      </c>
      <c r="H196" s="121">
        <v>0</v>
      </c>
      <c r="I196" s="121">
        <v>0</v>
      </c>
      <c r="J196" s="121">
        <v>6.2301414242103292E-5</v>
      </c>
      <c r="K196" s="121">
        <v>1.2460282848420658E-4</v>
      </c>
      <c r="L196" s="31" t="s">
        <v>1065</v>
      </c>
      <c r="M196" s="31" t="s">
        <v>976</v>
      </c>
      <c r="N196" s="120" t="s">
        <v>975</v>
      </c>
      <c r="O196"/>
    </row>
    <row r="197" spans="2:15">
      <c r="B197" s="121">
        <v>0</v>
      </c>
      <c r="C197" s="121">
        <v>6.2301414242103292E-5</v>
      </c>
      <c r="D197" s="121">
        <v>0</v>
      </c>
      <c r="E197" s="121">
        <v>0</v>
      </c>
      <c r="F197" s="121">
        <v>2.8035636408946484E-3</v>
      </c>
      <c r="G197" s="121">
        <v>6.2301414242103294E-4</v>
      </c>
      <c r="H197" s="121">
        <v>0</v>
      </c>
      <c r="I197" s="121">
        <v>0</v>
      </c>
      <c r="J197" s="121">
        <v>1.2460282848420658E-4</v>
      </c>
      <c r="K197" s="121">
        <v>0</v>
      </c>
      <c r="L197" s="31" t="s">
        <v>1065</v>
      </c>
      <c r="M197" s="31" t="s">
        <v>1015</v>
      </c>
      <c r="N197" s="120" t="s">
        <v>1014</v>
      </c>
      <c r="O197"/>
    </row>
    <row r="198" spans="2:15">
      <c r="B198" s="121">
        <v>0</v>
      </c>
      <c r="C198" s="121">
        <v>0</v>
      </c>
      <c r="D198" s="121">
        <v>1.2460282848420658E-4</v>
      </c>
      <c r="E198" s="121">
        <v>0</v>
      </c>
      <c r="F198" s="121">
        <v>1.4329325275683757E-3</v>
      </c>
      <c r="G198" s="121">
        <v>9.3452121363154941E-4</v>
      </c>
      <c r="H198" s="121">
        <v>0</v>
      </c>
      <c r="I198" s="121">
        <v>0</v>
      </c>
      <c r="J198" s="121">
        <v>1.2460282848420658E-4</v>
      </c>
      <c r="K198" s="121">
        <v>0</v>
      </c>
      <c r="L198" s="31" t="s">
        <v>1065</v>
      </c>
      <c r="M198" s="31" t="s">
        <v>715</v>
      </c>
      <c r="N198" s="120" t="s">
        <v>714</v>
      </c>
      <c r="O198"/>
    </row>
    <row r="199" spans="2:15">
      <c r="B199" s="121">
        <v>0</v>
      </c>
      <c r="C199" s="121">
        <v>2.4920565696841317E-4</v>
      </c>
      <c r="D199" s="121">
        <v>0</v>
      </c>
      <c r="E199" s="121">
        <v>0</v>
      </c>
      <c r="F199" s="121">
        <v>1.7444395987788923E-3</v>
      </c>
      <c r="G199" s="121">
        <v>6.2301414242103294E-4</v>
      </c>
      <c r="H199" s="121">
        <v>0</v>
      </c>
      <c r="I199" s="121">
        <v>0</v>
      </c>
      <c r="J199" s="121">
        <v>0</v>
      </c>
      <c r="K199" s="121">
        <v>0</v>
      </c>
      <c r="L199" s="31" t="s">
        <v>1065</v>
      </c>
      <c r="M199" s="31" t="s">
        <v>1013</v>
      </c>
      <c r="N199" s="120" t="s">
        <v>714</v>
      </c>
      <c r="O199"/>
    </row>
    <row r="200" spans="2:15">
      <c r="B200" s="121">
        <v>0</v>
      </c>
      <c r="C200" s="121">
        <v>1.8690424272630989E-4</v>
      </c>
      <c r="D200" s="121">
        <v>0</v>
      </c>
      <c r="E200" s="121">
        <v>0</v>
      </c>
      <c r="F200" s="121">
        <v>1.059124042115756E-3</v>
      </c>
      <c r="G200" s="121">
        <v>1.2460282848420658E-4</v>
      </c>
      <c r="H200" s="121">
        <v>0</v>
      </c>
      <c r="I200" s="121">
        <v>0</v>
      </c>
      <c r="J200" s="121">
        <v>3.7380848545261978E-4</v>
      </c>
      <c r="K200" s="121">
        <v>0</v>
      </c>
      <c r="L200" s="31" t="s">
        <v>1065</v>
      </c>
      <c r="M200" s="31" t="s">
        <v>974</v>
      </c>
      <c r="N200" s="120" t="s">
        <v>712</v>
      </c>
      <c r="O200"/>
    </row>
    <row r="201" spans="2:15">
      <c r="B201" s="121">
        <v>0</v>
      </c>
      <c r="C201" s="121">
        <v>3.1150707121051647E-4</v>
      </c>
      <c r="D201" s="121">
        <v>0</v>
      </c>
      <c r="E201" s="121">
        <v>0</v>
      </c>
      <c r="F201" s="121">
        <v>6.2301414242103292E-5</v>
      </c>
      <c r="G201" s="121">
        <v>4.3610989969472308E-4</v>
      </c>
      <c r="H201" s="121">
        <v>0</v>
      </c>
      <c r="I201" s="121">
        <v>0</v>
      </c>
      <c r="J201" s="121">
        <v>1.8690424272630989E-4</v>
      </c>
      <c r="K201" s="121">
        <v>0</v>
      </c>
      <c r="L201" s="31" t="s">
        <v>1065</v>
      </c>
      <c r="M201" s="31" t="s">
        <v>713</v>
      </c>
      <c r="N201" s="120" t="s">
        <v>712</v>
      </c>
      <c r="O201"/>
    </row>
    <row r="202" spans="2:15">
      <c r="B202" s="121">
        <v>0</v>
      </c>
      <c r="C202" s="121">
        <v>0</v>
      </c>
      <c r="D202" s="121">
        <v>0</v>
      </c>
      <c r="E202" s="121">
        <v>0</v>
      </c>
      <c r="F202" s="121">
        <v>1.2460282848420658E-4</v>
      </c>
      <c r="G202" s="121">
        <v>1.8690424272630989E-4</v>
      </c>
      <c r="H202" s="121">
        <v>0</v>
      </c>
      <c r="I202" s="121">
        <v>0</v>
      </c>
      <c r="J202" s="121">
        <v>0</v>
      </c>
      <c r="K202" s="121">
        <v>1.2460282848420658E-4</v>
      </c>
      <c r="L202" s="31" t="s">
        <v>1065</v>
      </c>
      <c r="M202" s="31" t="s">
        <v>1523</v>
      </c>
      <c r="N202" s="120" t="s">
        <v>710</v>
      </c>
      <c r="O202"/>
    </row>
    <row r="203" spans="2:15">
      <c r="B203" s="121">
        <v>1.2460282848420658E-4</v>
      </c>
      <c r="C203" s="121">
        <v>0</v>
      </c>
      <c r="D203" s="121">
        <v>1.8690424272630989E-4</v>
      </c>
      <c r="E203" s="121">
        <v>0</v>
      </c>
      <c r="F203" s="121">
        <v>6.2301414242103292E-5</v>
      </c>
      <c r="G203" s="121">
        <v>1.2460282848420659E-3</v>
      </c>
      <c r="H203" s="121">
        <v>0</v>
      </c>
      <c r="I203" s="121">
        <v>6.2301414242103292E-5</v>
      </c>
      <c r="J203" s="121">
        <v>0</v>
      </c>
      <c r="K203" s="121">
        <v>0</v>
      </c>
      <c r="L203" s="31" t="s">
        <v>1065</v>
      </c>
      <c r="M203" s="31" t="s">
        <v>711</v>
      </c>
      <c r="N203" s="120" t="s">
        <v>710</v>
      </c>
      <c r="O203"/>
    </row>
    <row r="204" spans="2:15">
      <c r="B204" s="121">
        <v>0</v>
      </c>
      <c r="C204" s="121">
        <v>0</v>
      </c>
      <c r="D204" s="121">
        <v>0</v>
      </c>
      <c r="E204" s="121">
        <v>0</v>
      </c>
      <c r="F204" s="121">
        <v>9.3452121363154941E-4</v>
      </c>
      <c r="G204" s="121">
        <v>7.2892654663260859E-3</v>
      </c>
      <c r="H204" s="121">
        <v>0</v>
      </c>
      <c r="I204" s="121">
        <v>0</v>
      </c>
      <c r="J204" s="121">
        <v>2.4920565696841317E-4</v>
      </c>
      <c r="K204" s="121">
        <v>6.2301414242103292E-5</v>
      </c>
      <c r="L204" s="31" t="s">
        <v>1065</v>
      </c>
      <c r="M204" s="31" t="s">
        <v>1342</v>
      </c>
      <c r="N204" s="120" t="s">
        <v>842</v>
      </c>
      <c r="O204"/>
    </row>
    <row r="205" spans="2:15">
      <c r="B205" s="121">
        <v>0</v>
      </c>
      <c r="C205" s="121">
        <v>0</v>
      </c>
      <c r="D205" s="121">
        <v>0</v>
      </c>
      <c r="E205" s="121">
        <v>0</v>
      </c>
      <c r="F205" s="121">
        <v>7.4761697090523955E-4</v>
      </c>
      <c r="G205" s="121">
        <v>2.4920565696841318E-3</v>
      </c>
      <c r="H205" s="121">
        <v>0</v>
      </c>
      <c r="I205" s="121">
        <v>0</v>
      </c>
      <c r="J205" s="121">
        <v>6.2301414242103292E-5</v>
      </c>
      <c r="K205" s="121">
        <v>0</v>
      </c>
      <c r="L205" s="31" t="s">
        <v>1065</v>
      </c>
      <c r="M205" s="31" t="s">
        <v>1339</v>
      </c>
      <c r="N205" s="120" t="s">
        <v>842</v>
      </c>
      <c r="O205"/>
    </row>
    <row r="206" spans="2:15">
      <c r="B206" s="121">
        <v>0</v>
      </c>
      <c r="C206" s="121">
        <v>0</v>
      </c>
      <c r="D206" s="121">
        <v>0</v>
      </c>
      <c r="E206" s="121">
        <v>0</v>
      </c>
      <c r="F206" s="121">
        <v>3.1150707121051647E-4</v>
      </c>
      <c r="G206" s="121">
        <v>2.0559466699894089E-3</v>
      </c>
      <c r="H206" s="121">
        <v>0</v>
      </c>
      <c r="I206" s="121">
        <v>6.2301414242103292E-5</v>
      </c>
      <c r="J206" s="121">
        <v>0</v>
      </c>
      <c r="K206" s="121">
        <v>6.2301414242103292E-5</v>
      </c>
      <c r="L206" s="31" t="s">
        <v>1065</v>
      </c>
      <c r="M206" s="31" t="s">
        <v>1337</v>
      </c>
      <c r="N206" s="120" t="s">
        <v>842</v>
      </c>
      <c r="O206"/>
    </row>
    <row r="207" spans="2:15">
      <c r="B207" s="121">
        <v>0</v>
      </c>
      <c r="C207" s="121">
        <v>0</v>
      </c>
      <c r="D207" s="121">
        <v>0</v>
      </c>
      <c r="E207" s="121">
        <v>0</v>
      </c>
      <c r="F207" s="121">
        <v>3.7380848545261978E-4</v>
      </c>
      <c r="G207" s="121">
        <v>4.9841131393682633E-4</v>
      </c>
      <c r="H207" s="121">
        <v>0</v>
      </c>
      <c r="I207" s="121">
        <v>1.2460282848420658E-4</v>
      </c>
      <c r="J207" s="121">
        <v>2.4920565696841317E-4</v>
      </c>
      <c r="K207" s="121">
        <v>6.2301414242103292E-5</v>
      </c>
      <c r="L207" s="31" t="s">
        <v>1065</v>
      </c>
      <c r="M207" s="31" t="s">
        <v>1338</v>
      </c>
      <c r="N207" s="120" t="s">
        <v>842</v>
      </c>
      <c r="O207"/>
    </row>
    <row r="208" spans="2:15">
      <c r="B208" s="121">
        <v>1.3083296990841692E-3</v>
      </c>
      <c r="C208" s="121">
        <v>0</v>
      </c>
      <c r="D208" s="121">
        <v>7.4761697090523955E-4</v>
      </c>
      <c r="E208" s="121">
        <v>0</v>
      </c>
      <c r="F208" s="121">
        <v>6.853155566631363E-4</v>
      </c>
      <c r="G208" s="121">
        <v>1.9936452557473053E-3</v>
      </c>
      <c r="H208" s="121">
        <v>0</v>
      </c>
      <c r="I208" s="121">
        <v>0</v>
      </c>
      <c r="J208" s="121">
        <v>6.2301414242103292E-5</v>
      </c>
      <c r="K208" s="121">
        <v>0</v>
      </c>
      <c r="L208" s="31" t="s">
        <v>1065</v>
      </c>
      <c r="M208" s="31" t="s">
        <v>1341</v>
      </c>
      <c r="N208" s="120" t="s">
        <v>842</v>
      </c>
      <c r="O208"/>
    </row>
    <row r="209" spans="2:15">
      <c r="B209" s="121">
        <v>0</v>
      </c>
      <c r="C209" s="121">
        <v>0</v>
      </c>
      <c r="D209" s="121">
        <v>0</v>
      </c>
      <c r="E209" s="121">
        <v>0</v>
      </c>
      <c r="F209" s="121">
        <v>1.2460282848420658E-4</v>
      </c>
      <c r="G209" s="121">
        <v>7.4761697090523955E-4</v>
      </c>
      <c r="H209" s="121">
        <v>0</v>
      </c>
      <c r="I209" s="121">
        <v>6.2301414242103292E-5</v>
      </c>
      <c r="J209" s="121">
        <v>6.2301414242103292E-5</v>
      </c>
      <c r="K209" s="121">
        <v>0</v>
      </c>
      <c r="L209" s="31" t="s">
        <v>1065</v>
      </c>
      <c r="M209" s="31" t="s">
        <v>1335</v>
      </c>
      <c r="N209" s="120" t="s">
        <v>708</v>
      </c>
      <c r="O209"/>
    </row>
    <row r="210" spans="2:15">
      <c r="B210" s="121">
        <v>0</v>
      </c>
      <c r="C210" s="121">
        <v>1.2460282848420658E-4</v>
      </c>
      <c r="D210" s="121">
        <v>0</v>
      </c>
      <c r="E210" s="121">
        <v>0</v>
      </c>
      <c r="F210" s="121">
        <v>1.2460282848420659E-3</v>
      </c>
      <c r="G210" s="121">
        <v>9.9682262787365267E-4</v>
      </c>
      <c r="H210" s="121">
        <v>0</v>
      </c>
      <c r="I210" s="121">
        <v>0</v>
      </c>
      <c r="J210" s="121">
        <v>3.3019749548314748E-3</v>
      </c>
      <c r="K210" s="121">
        <v>6.2301414242103292E-5</v>
      </c>
      <c r="L210" s="31" t="s">
        <v>1065</v>
      </c>
      <c r="M210" s="31" t="s">
        <v>1334</v>
      </c>
      <c r="N210" s="120" t="s">
        <v>708</v>
      </c>
      <c r="O210"/>
    </row>
    <row r="211" spans="2:15">
      <c r="B211" s="121">
        <v>0</v>
      </c>
      <c r="C211" s="121">
        <v>1.059124042115756E-3</v>
      </c>
      <c r="D211" s="121">
        <v>0</v>
      </c>
      <c r="E211" s="121">
        <v>1.2460282848420658E-4</v>
      </c>
      <c r="F211" s="121">
        <v>6.2301414242103292E-5</v>
      </c>
      <c r="G211" s="121">
        <v>6.2301414242103292E-5</v>
      </c>
      <c r="H211" s="121">
        <v>0</v>
      </c>
      <c r="I211" s="121">
        <v>0</v>
      </c>
      <c r="J211" s="121">
        <v>3.9872905114946107E-3</v>
      </c>
      <c r="K211" s="121">
        <v>4.9841131393682633E-4</v>
      </c>
      <c r="L211" s="31" t="s">
        <v>1065</v>
      </c>
      <c r="M211" s="31" t="s">
        <v>841</v>
      </c>
      <c r="N211" s="120" t="s">
        <v>708</v>
      </c>
      <c r="O211"/>
    </row>
    <row r="212" spans="2:15">
      <c r="B212" s="121">
        <v>0</v>
      </c>
      <c r="C212" s="121">
        <v>1.2460282848420658E-4</v>
      </c>
      <c r="D212" s="121">
        <v>0</v>
      </c>
      <c r="E212" s="121">
        <v>1.8690424272630989E-4</v>
      </c>
      <c r="F212" s="121">
        <v>1.2460282848420658E-4</v>
      </c>
      <c r="G212" s="121">
        <v>6.2301414242103294E-4</v>
      </c>
      <c r="H212" s="121">
        <v>0</v>
      </c>
      <c r="I212" s="121">
        <v>0</v>
      </c>
      <c r="J212" s="121">
        <v>1.1214254563578594E-3</v>
      </c>
      <c r="K212" s="121">
        <v>6.2301414242103292E-5</v>
      </c>
      <c r="L212" s="31" t="s">
        <v>1065</v>
      </c>
      <c r="M212" s="31" t="s">
        <v>1336</v>
      </c>
      <c r="N212" s="120" t="s">
        <v>708</v>
      </c>
      <c r="O212"/>
    </row>
    <row r="213" spans="2:15">
      <c r="B213" s="121">
        <v>0</v>
      </c>
      <c r="C213" s="121">
        <v>3.1150707121051647E-4</v>
      </c>
      <c r="D213" s="121">
        <v>0</v>
      </c>
      <c r="E213" s="121">
        <v>4.9841131393682633E-4</v>
      </c>
      <c r="F213" s="121">
        <v>6.2301414242103292E-5</v>
      </c>
      <c r="G213" s="121">
        <v>1.2460282848420658E-4</v>
      </c>
      <c r="H213" s="121">
        <v>0</v>
      </c>
      <c r="I213" s="121">
        <v>0</v>
      </c>
      <c r="J213" s="121">
        <v>5.9809357672419164E-3</v>
      </c>
      <c r="K213" s="121">
        <v>1.7444395987788923E-3</v>
      </c>
      <c r="L213" s="31" t="s">
        <v>1065</v>
      </c>
      <c r="M213" s="31" t="s">
        <v>1333</v>
      </c>
      <c r="N213" s="120" t="s">
        <v>708</v>
      </c>
      <c r="O213"/>
    </row>
    <row r="214" spans="2:15">
      <c r="B214" s="121">
        <v>1.059124042115756E-3</v>
      </c>
      <c r="C214" s="121">
        <v>0</v>
      </c>
      <c r="D214" s="121">
        <v>7.4761697090523955E-4</v>
      </c>
      <c r="E214" s="121">
        <v>0</v>
      </c>
      <c r="F214" s="121">
        <v>5.6071272817892969E-4</v>
      </c>
      <c r="G214" s="121">
        <v>2.2428509127157188E-3</v>
      </c>
      <c r="H214" s="121">
        <v>0</v>
      </c>
      <c r="I214" s="121">
        <v>0</v>
      </c>
      <c r="J214" s="121">
        <v>6.2301414242103292E-5</v>
      </c>
      <c r="K214" s="121">
        <v>0</v>
      </c>
      <c r="L214" s="31" t="s">
        <v>1065</v>
      </c>
      <c r="M214" s="31" t="s">
        <v>968</v>
      </c>
      <c r="N214" s="120" t="s">
        <v>693</v>
      </c>
      <c r="O214"/>
    </row>
    <row r="215" spans="2:15">
      <c r="B215" s="121">
        <v>4.9841131393682633E-4</v>
      </c>
      <c r="C215" s="121">
        <v>0</v>
      </c>
      <c r="D215" s="121">
        <v>8.7221979938944616E-4</v>
      </c>
      <c r="E215" s="121">
        <v>0</v>
      </c>
      <c r="F215" s="121">
        <v>1.8690424272630989E-4</v>
      </c>
      <c r="G215" s="121">
        <v>1.2460282848420658E-4</v>
      </c>
      <c r="H215" s="121">
        <v>0</v>
      </c>
      <c r="I215" s="121">
        <v>0</v>
      </c>
      <c r="J215" s="121">
        <v>6.2301414242103292E-5</v>
      </c>
      <c r="K215" s="121">
        <v>0</v>
      </c>
      <c r="L215" s="31" t="s">
        <v>1065</v>
      </c>
      <c r="M215" s="31" t="s">
        <v>969</v>
      </c>
      <c r="N215" s="120" t="s">
        <v>693</v>
      </c>
      <c r="O215"/>
    </row>
    <row r="216" spans="2:15">
      <c r="B216" s="121">
        <v>0</v>
      </c>
      <c r="C216" s="121">
        <v>6.2301414242103292E-5</v>
      </c>
      <c r="D216" s="121">
        <v>6.2301414242103292E-5</v>
      </c>
      <c r="E216" s="121">
        <v>0</v>
      </c>
      <c r="F216" s="121">
        <v>6.2301414242103292E-5</v>
      </c>
      <c r="G216" s="121">
        <v>4.9841131393682633E-4</v>
      </c>
      <c r="H216" s="121">
        <v>0</v>
      </c>
      <c r="I216" s="121">
        <v>0</v>
      </c>
      <c r="J216" s="121">
        <v>0</v>
      </c>
      <c r="K216" s="121">
        <v>0</v>
      </c>
      <c r="L216" s="31" t="s">
        <v>1065</v>
      </c>
      <c r="M216" s="31" t="s">
        <v>697</v>
      </c>
      <c r="N216" s="120" t="s">
        <v>693</v>
      </c>
      <c r="O216"/>
    </row>
    <row r="217" spans="2:15">
      <c r="B217" s="121">
        <v>0</v>
      </c>
      <c r="C217" s="121">
        <v>0</v>
      </c>
      <c r="D217" s="121">
        <v>0</v>
      </c>
      <c r="E217" s="121">
        <v>0</v>
      </c>
      <c r="F217" s="121">
        <v>2.1805494984736152E-3</v>
      </c>
      <c r="G217" s="121">
        <v>4.3610989969472308E-4</v>
      </c>
      <c r="H217" s="121">
        <v>0</v>
      </c>
      <c r="I217" s="121">
        <v>0</v>
      </c>
      <c r="J217" s="121">
        <v>4.0495919257367138E-3</v>
      </c>
      <c r="K217" s="121">
        <v>0</v>
      </c>
      <c r="L217" s="31" t="s">
        <v>1065</v>
      </c>
      <c r="M217" s="31" t="s">
        <v>1329</v>
      </c>
      <c r="N217" s="120" t="s">
        <v>1328</v>
      </c>
      <c r="O217"/>
    </row>
    <row r="218" spans="2:15">
      <c r="B218" s="121">
        <v>0</v>
      </c>
      <c r="C218" s="121">
        <v>0</v>
      </c>
      <c r="D218" s="121">
        <v>0</v>
      </c>
      <c r="E218" s="121">
        <v>0</v>
      </c>
      <c r="F218" s="121">
        <v>4.9841131393682633E-4</v>
      </c>
      <c r="G218" s="121">
        <v>6.2301414242103292E-5</v>
      </c>
      <c r="H218" s="121">
        <v>0</v>
      </c>
      <c r="I218" s="121">
        <v>0</v>
      </c>
      <c r="J218" s="121">
        <v>0</v>
      </c>
      <c r="K218" s="121">
        <v>0</v>
      </c>
      <c r="L218" s="31" t="s">
        <v>1065</v>
      </c>
      <c r="M218" s="31" t="s">
        <v>683</v>
      </c>
      <c r="N218" s="120" t="s">
        <v>682</v>
      </c>
      <c r="O218"/>
    </row>
    <row r="219" spans="2:15">
      <c r="B219" s="121">
        <v>1.3706311133262726E-3</v>
      </c>
      <c r="C219" s="121">
        <v>0</v>
      </c>
      <c r="D219" s="121">
        <v>9.3452121363154941E-4</v>
      </c>
      <c r="E219" s="121">
        <v>0</v>
      </c>
      <c r="F219" s="121">
        <v>1.2460282848420658E-4</v>
      </c>
      <c r="G219" s="121">
        <v>3.1150707121051647E-4</v>
      </c>
      <c r="H219" s="121">
        <v>5.6071272817892969E-4</v>
      </c>
      <c r="I219" s="121">
        <v>1.1214254563578594E-3</v>
      </c>
      <c r="J219" s="121">
        <v>6.2301414242103292E-5</v>
      </c>
      <c r="K219" s="121">
        <v>3.7380848545261978E-4</v>
      </c>
      <c r="L219" s="31" t="s">
        <v>1065</v>
      </c>
      <c r="M219" s="31" t="s">
        <v>967</v>
      </c>
      <c r="N219" s="120" t="s">
        <v>966</v>
      </c>
      <c r="O219"/>
    </row>
    <row r="220" spans="2:15">
      <c r="B220" s="121">
        <v>0</v>
      </c>
      <c r="C220" s="121">
        <v>1.5575353560525825E-3</v>
      </c>
      <c r="D220" s="121">
        <v>0</v>
      </c>
      <c r="E220" s="121">
        <v>8.7221979938944616E-4</v>
      </c>
      <c r="F220" s="121">
        <v>4.9841131393682633E-4</v>
      </c>
      <c r="G220" s="121">
        <v>3.1150707121051647E-4</v>
      </c>
      <c r="H220" s="121">
        <v>2.4297551554420286E-3</v>
      </c>
      <c r="I220" s="121">
        <v>6.2301414242103294E-4</v>
      </c>
      <c r="J220" s="121">
        <v>0</v>
      </c>
      <c r="K220" s="121">
        <v>1.8690424272630989E-4</v>
      </c>
      <c r="L220" s="31" t="s">
        <v>1065</v>
      </c>
      <c r="M220" s="31" t="s">
        <v>1058</v>
      </c>
      <c r="N220" s="120" t="s">
        <v>671</v>
      </c>
      <c r="O220"/>
    </row>
    <row r="221" spans="2:15">
      <c r="B221" s="121">
        <v>0</v>
      </c>
      <c r="C221" s="121">
        <v>0</v>
      </c>
      <c r="D221" s="121">
        <v>6.2301414242103292E-5</v>
      </c>
      <c r="E221" s="121">
        <v>0</v>
      </c>
      <c r="F221" s="121">
        <v>6.2301414242103292E-5</v>
      </c>
      <c r="G221" s="121">
        <v>1.2460282848420658E-4</v>
      </c>
      <c r="H221" s="121">
        <v>0</v>
      </c>
      <c r="I221" s="121">
        <v>0</v>
      </c>
      <c r="J221" s="121">
        <v>6.2301414242103299E-3</v>
      </c>
      <c r="K221" s="121">
        <v>4.9841131393682633E-4</v>
      </c>
      <c r="L221" s="31" t="s">
        <v>1065</v>
      </c>
      <c r="M221" s="31" t="s">
        <v>1327</v>
      </c>
      <c r="N221" s="120" t="s">
        <v>1325</v>
      </c>
      <c r="O221"/>
    </row>
    <row r="222" spans="2:15">
      <c r="B222" s="121">
        <v>0</v>
      </c>
      <c r="C222" s="121">
        <v>0</v>
      </c>
      <c r="D222" s="121">
        <v>0</v>
      </c>
      <c r="E222" s="121">
        <v>0</v>
      </c>
      <c r="F222" s="121">
        <v>6.2301414242103292E-5</v>
      </c>
      <c r="G222" s="121">
        <v>6.2301414242103292E-5</v>
      </c>
      <c r="H222" s="121">
        <v>0</v>
      </c>
      <c r="I222" s="121">
        <v>0</v>
      </c>
      <c r="J222" s="121">
        <v>0</v>
      </c>
      <c r="K222" s="121">
        <v>0</v>
      </c>
      <c r="L222" s="31" t="s">
        <v>1065</v>
      </c>
      <c r="M222" s="31" t="s">
        <v>666</v>
      </c>
      <c r="N222" s="120" t="s">
        <v>665</v>
      </c>
      <c r="O222"/>
    </row>
    <row r="223" spans="2:15">
      <c r="B223" s="121">
        <v>0</v>
      </c>
      <c r="C223" s="121">
        <v>0</v>
      </c>
      <c r="D223" s="121">
        <v>0</v>
      </c>
      <c r="E223" s="121">
        <v>0</v>
      </c>
      <c r="F223" s="121">
        <v>1.682138184536789E-3</v>
      </c>
      <c r="G223" s="121">
        <v>5.6071272817892969E-4</v>
      </c>
      <c r="H223" s="121">
        <v>0</v>
      </c>
      <c r="I223" s="121">
        <v>0</v>
      </c>
      <c r="J223" s="121">
        <v>0</v>
      </c>
      <c r="K223" s="121">
        <v>0</v>
      </c>
      <c r="L223" s="31" t="s">
        <v>1065</v>
      </c>
      <c r="M223" s="31" t="s">
        <v>1324</v>
      </c>
      <c r="N223" s="120" t="s">
        <v>1320</v>
      </c>
      <c r="O223"/>
    </row>
    <row r="224" spans="2:15">
      <c r="B224" s="121">
        <v>0</v>
      </c>
      <c r="C224" s="121">
        <v>6.2301414242103292E-5</v>
      </c>
      <c r="D224" s="121">
        <v>0</v>
      </c>
      <c r="E224" s="121">
        <v>0</v>
      </c>
      <c r="F224" s="121">
        <v>6.2301414242103292E-5</v>
      </c>
      <c r="G224" s="121">
        <v>6.2301414242103292E-5</v>
      </c>
      <c r="H224" s="121">
        <v>0</v>
      </c>
      <c r="I224" s="121">
        <v>0</v>
      </c>
      <c r="J224" s="121">
        <v>0</v>
      </c>
      <c r="K224" s="121">
        <v>0</v>
      </c>
      <c r="L224" s="31" t="s">
        <v>1065</v>
      </c>
      <c r="M224" s="31" t="s">
        <v>1321</v>
      </c>
      <c r="N224" s="120" t="s">
        <v>1320</v>
      </c>
      <c r="O224"/>
    </row>
    <row r="225" spans="2:15">
      <c r="B225" s="121">
        <v>0</v>
      </c>
      <c r="C225" s="121">
        <v>1.2460282848420658E-4</v>
      </c>
      <c r="D225" s="121">
        <v>0</v>
      </c>
      <c r="E225" s="121">
        <v>8.099183851473428E-4</v>
      </c>
      <c r="F225" s="121">
        <v>2.4920565696841317E-4</v>
      </c>
      <c r="G225" s="121">
        <v>4.3610989969472308E-4</v>
      </c>
      <c r="H225" s="121">
        <v>0</v>
      </c>
      <c r="I225" s="121">
        <v>0</v>
      </c>
      <c r="J225" s="121">
        <v>6.853155566631363E-4</v>
      </c>
      <c r="K225" s="121">
        <v>2.4920565696841317E-4</v>
      </c>
      <c r="L225" s="31" t="s">
        <v>1065</v>
      </c>
      <c r="M225" s="31" t="s">
        <v>1319</v>
      </c>
      <c r="N225" s="120" t="s">
        <v>1317</v>
      </c>
      <c r="O225"/>
    </row>
    <row r="226" spans="2:15">
      <c r="B226" s="121">
        <v>0</v>
      </c>
      <c r="C226" s="121">
        <v>6.2301414242103292E-5</v>
      </c>
      <c r="D226" s="121">
        <v>0</v>
      </c>
      <c r="E226" s="121">
        <v>0</v>
      </c>
      <c r="F226" s="121">
        <v>8.7221979938944616E-4</v>
      </c>
      <c r="G226" s="121">
        <v>3.7380848545261978E-4</v>
      </c>
      <c r="H226" s="121">
        <v>0</v>
      </c>
      <c r="I226" s="121">
        <v>0</v>
      </c>
      <c r="J226" s="121">
        <v>3.9872905114946107E-3</v>
      </c>
      <c r="K226" s="121">
        <v>2.6789608124104416E-3</v>
      </c>
      <c r="L226" s="31" t="s">
        <v>1065</v>
      </c>
      <c r="M226" s="31" t="s">
        <v>1316</v>
      </c>
      <c r="N226" s="120" t="s">
        <v>1315</v>
      </c>
      <c r="O226"/>
    </row>
    <row r="227" spans="2:15">
      <c r="B227" s="121">
        <v>0</v>
      </c>
      <c r="C227" s="121">
        <v>6.2301414242103292E-5</v>
      </c>
      <c r="D227" s="121">
        <v>0</v>
      </c>
      <c r="E227" s="121">
        <v>0</v>
      </c>
      <c r="F227" s="121">
        <v>6.853155566631363E-4</v>
      </c>
      <c r="G227" s="121">
        <v>1.8690424272630988E-3</v>
      </c>
      <c r="H227" s="121">
        <v>0</v>
      </c>
      <c r="I227" s="121">
        <v>3.1150707121051647E-4</v>
      </c>
      <c r="J227" s="121">
        <v>1.2460282848420658E-4</v>
      </c>
      <c r="K227" s="121">
        <v>6.2301414242103292E-5</v>
      </c>
      <c r="L227" s="31" t="s">
        <v>1065</v>
      </c>
      <c r="M227" s="31" t="s">
        <v>1314</v>
      </c>
      <c r="N227" s="120" t="s">
        <v>658</v>
      </c>
      <c r="O227"/>
    </row>
    <row r="228" spans="2:15">
      <c r="B228" s="121">
        <v>0</v>
      </c>
      <c r="C228" s="121">
        <v>6.2301414242103292E-5</v>
      </c>
      <c r="D228" s="121">
        <v>0</v>
      </c>
      <c r="E228" s="121">
        <v>0</v>
      </c>
      <c r="F228" s="121">
        <v>3.1150707121051647E-4</v>
      </c>
      <c r="G228" s="121">
        <v>5.6071272817892969E-4</v>
      </c>
      <c r="H228" s="121">
        <v>0</v>
      </c>
      <c r="I228" s="121">
        <v>6.2301414242103292E-5</v>
      </c>
      <c r="J228" s="121">
        <v>4.3610989969472308E-4</v>
      </c>
      <c r="K228" s="121">
        <v>4.9841131393682633E-4</v>
      </c>
      <c r="L228" s="31" t="s">
        <v>1065</v>
      </c>
      <c r="M228" s="31" t="s">
        <v>964</v>
      </c>
      <c r="N228" s="120" t="s">
        <v>658</v>
      </c>
      <c r="O228"/>
    </row>
    <row r="229" spans="2:15">
      <c r="B229" s="121">
        <v>0</v>
      </c>
      <c r="C229" s="121">
        <v>1.2460282848420658E-4</v>
      </c>
      <c r="D229" s="121">
        <v>6.2301414242103292E-5</v>
      </c>
      <c r="E229" s="121">
        <v>0</v>
      </c>
      <c r="F229" s="121">
        <v>1.2460282848420658E-4</v>
      </c>
      <c r="G229" s="121">
        <v>1.2460282848420659E-3</v>
      </c>
      <c r="H229" s="121">
        <v>0</v>
      </c>
      <c r="I229" s="121">
        <v>0</v>
      </c>
      <c r="J229" s="121">
        <v>1.2460282848420658E-4</v>
      </c>
      <c r="K229" s="121">
        <v>6.2301414242103292E-5</v>
      </c>
      <c r="L229" s="31" t="s">
        <v>1065</v>
      </c>
      <c r="M229" s="31" t="s">
        <v>963</v>
      </c>
      <c r="N229" s="120" t="s">
        <v>658</v>
      </c>
      <c r="O229"/>
    </row>
    <row r="230" spans="2:15">
      <c r="B230" s="121">
        <v>0</v>
      </c>
      <c r="C230" s="121">
        <v>0</v>
      </c>
      <c r="D230" s="121">
        <v>0</v>
      </c>
      <c r="E230" s="121">
        <v>1.8690424272630989E-4</v>
      </c>
      <c r="F230" s="121">
        <v>8.099183851473428E-4</v>
      </c>
      <c r="G230" s="121">
        <v>1.8690424272630989E-4</v>
      </c>
      <c r="H230" s="121">
        <v>6.2301414242103292E-5</v>
      </c>
      <c r="I230" s="121">
        <v>1.8690424272630989E-4</v>
      </c>
      <c r="J230" s="121">
        <v>0</v>
      </c>
      <c r="K230" s="121">
        <v>0</v>
      </c>
      <c r="L230" s="31" t="s">
        <v>1065</v>
      </c>
      <c r="M230" s="31" t="s">
        <v>640</v>
      </c>
      <c r="N230" s="120" t="s">
        <v>639</v>
      </c>
      <c r="O230"/>
    </row>
    <row r="231" spans="2:15">
      <c r="B231" s="121">
        <v>0</v>
      </c>
      <c r="C231" s="121">
        <v>1.2460282848420658E-4</v>
      </c>
      <c r="D231" s="121">
        <v>0</v>
      </c>
      <c r="E231" s="121">
        <v>0</v>
      </c>
      <c r="F231" s="121">
        <v>6.2301414242103292E-5</v>
      </c>
      <c r="G231" s="121">
        <v>3.1150707121051647E-4</v>
      </c>
      <c r="H231" s="121">
        <v>0</v>
      </c>
      <c r="I231" s="121">
        <v>0</v>
      </c>
      <c r="J231" s="121">
        <v>2.4920565696841317E-4</v>
      </c>
      <c r="K231" s="121">
        <v>6.2301414242103292E-5</v>
      </c>
      <c r="L231" s="31" t="s">
        <v>1065</v>
      </c>
      <c r="M231" s="31" t="s">
        <v>955</v>
      </c>
      <c r="N231" s="120" t="s">
        <v>637</v>
      </c>
      <c r="O231"/>
    </row>
    <row r="232" spans="2:15">
      <c r="B232" s="121">
        <v>0</v>
      </c>
      <c r="C232" s="121">
        <v>1.8690424272630989E-4</v>
      </c>
      <c r="D232" s="121">
        <v>0</v>
      </c>
      <c r="E232" s="121">
        <v>0</v>
      </c>
      <c r="F232" s="121">
        <v>4.3610989969472308E-4</v>
      </c>
      <c r="G232" s="121">
        <v>1.2460282848420658E-4</v>
      </c>
      <c r="H232" s="121">
        <v>0</v>
      </c>
      <c r="I232" s="121">
        <v>0</v>
      </c>
      <c r="J232" s="121">
        <v>9.9682262787365267E-4</v>
      </c>
      <c r="K232" s="121">
        <v>0</v>
      </c>
      <c r="L232" s="31" t="s">
        <v>1065</v>
      </c>
      <c r="M232" s="31" t="s">
        <v>636</v>
      </c>
      <c r="N232" s="120" t="s">
        <v>635</v>
      </c>
      <c r="O232"/>
    </row>
    <row r="233" spans="2:15">
      <c r="B233" s="121">
        <v>1.5575353560525825E-3</v>
      </c>
      <c r="C233" s="121">
        <v>0</v>
      </c>
      <c r="D233" s="121">
        <v>1.2460282848420659E-3</v>
      </c>
      <c r="E233" s="121">
        <v>0</v>
      </c>
      <c r="F233" s="121">
        <v>6.853155566631363E-4</v>
      </c>
      <c r="G233" s="121">
        <v>4.5480032396735407E-3</v>
      </c>
      <c r="H233" s="121">
        <v>0</v>
      </c>
      <c r="I233" s="121">
        <v>0</v>
      </c>
      <c r="J233" s="121">
        <v>6.2301414242103292E-5</v>
      </c>
      <c r="K233" s="121">
        <v>0</v>
      </c>
      <c r="L233" s="31" t="s">
        <v>1065</v>
      </c>
      <c r="M233" s="31" t="s">
        <v>1008</v>
      </c>
      <c r="N233" s="120" t="s">
        <v>948</v>
      </c>
      <c r="O233"/>
    </row>
    <row r="234" spans="2:15">
      <c r="B234" s="121">
        <v>0</v>
      </c>
      <c r="C234" s="121">
        <v>6.2301414242103292E-5</v>
      </c>
      <c r="D234" s="121">
        <v>0</v>
      </c>
      <c r="E234" s="121">
        <v>0</v>
      </c>
      <c r="F234" s="121">
        <v>2.4297551554420286E-3</v>
      </c>
      <c r="G234" s="121">
        <v>1.8690424272630989E-4</v>
      </c>
      <c r="H234" s="121">
        <v>8.099183851473428E-4</v>
      </c>
      <c r="I234" s="121">
        <v>2.4920565696841317E-4</v>
      </c>
      <c r="J234" s="121">
        <v>6.2301414242103292E-5</v>
      </c>
      <c r="K234" s="121">
        <v>0</v>
      </c>
      <c r="L234" s="31" t="s">
        <v>1065</v>
      </c>
      <c r="M234" s="31" t="s">
        <v>609</v>
      </c>
      <c r="N234" s="120" t="s">
        <v>605</v>
      </c>
      <c r="O234"/>
    </row>
    <row r="235" spans="2:15">
      <c r="B235" s="121">
        <v>0</v>
      </c>
      <c r="C235" s="121">
        <v>0</v>
      </c>
      <c r="D235" s="121">
        <v>0</v>
      </c>
      <c r="E235" s="121">
        <v>0</v>
      </c>
      <c r="F235" s="121">
        <v>5.0962556850040495E-2</v>
      </c>
      <c r="G235" s="121">
        <v>1.6198367702946856E-3</v>
      </c>
      <c r="H235" s="121">
        <v>0</v>
      </c>
      <c r="I235" s="121">
        <v>0</v>
      </c>
      <c r="J235" s="121">
        <v>0</v>
      </c>
      <c r="K235" s="121">
        <v>0</v>
      </c>
      <c r="L235" s="31" t="s">
        <v>1065</v>
      </c>
      <c r="M235" s="31" t="s">
        <v>604</v>
      </c>
      <c r="N235" s="120" t="s">
        <v>599</v>
      </c>
      <c r="O235"/>
    </row>
    <row r="236" spans="2:15">
      <c r="B236" s="121">
        <v>1.2460282848420658E-4</v>
      </c>
      <c r="C236" s="121">
        <v>0</v>
      </c>
      <c r="D236" s="121">
        <v>8.7221979938944616E-4</v>
      </c>
      <c r="E236" s="121">
        <v>0</v>
      </c>
      <c r="F236" s="121">
        <v>6.853155566631363E-4</v>
      </c>
      <c r="G236" s="121">
        <v>2.2428509127157188E-3</v>
      </c>
      <c r="H236" s="121">
        <v>6.2301414242103292E-5</v>
      </c>
      <c r="I236" s="121">
        <v>0</v>
      </c>
      <c r="J236" s="121">
        <v>0</v>
      </c>
      <c r="K236" s="121">
        <v>0</v>
      </c>
      <c r="L236" s="31" t="s">
        <v>1065</v>
      </c>
      <c r="M236" s="31" t="s">
        <v>1307</v>
      </c>
      <c r="N236" s="120" t="s">
        <v>593</v>
      </c>
      <c r="O236"/>
    </row>
    <row r="237" spans="2:15">
      <c r="B237" s="121">
        <v>8.099183851473428E-4</v>
      </c>
      <c r="C237" s="121">
        <v>0</v>
      </c>
      <c r="D237" s="121">
        <v>9.3452121363154941E-4</v>
      </c>
      <c r="E237" s="121">
        <v>0</v>
      </c>
      <c r="F237" s="121">
        <v>6.2301414242103292E-5</v>
      </c>
      <c r="G237" s="121">
        <v>3.1150707121051647E-4</v>
      </c>
      <c r="H237" s="121">
        <v>0</v>
      </c>
      <c r="I237" s="121">
        <v>0</v>
      </c>
      <c r="J237" s="121">
        <v>0</v>
      </c>
      <c r="K237" s="121">
        <v>0</v>
      </c>
      <c r="L237" s="31" t="s">
        <v>1065</v>
      </c>
      <c r="M237" s="31" t="s">
        <v>1303</v>
      </c>
      <c r="N237" s="120" t="s">
        <v>593</v>
      </c>
      <c r="O237"/>
    </row>
    <row r="238" spans="2:15">
      <c r="B238" s="121">
        <v>0</v>
      </c>
      <c r="C238" s="121">
        <v>0</v>
      </c>
      <c r="D238" s="121">
        <v>1.8690424272630989E-4</v>
      </c>
      <c r="E238" s="121">
        <v>0</v>
      </c>
      <c r="F238" s="121">
        <v>7.1646626378418787E-3</v>
      </c>
      <c r="G238" s="121">
        <v>1.682138184536789E-3</v>
      </c>
      <c r="H238" s="121">
        <v>0</v>
      </c>
      <c r="I238" s="121">
        <v>0</v>
      </c>
      <c r="J238" s="121">
        <v>0</v>
      </c>
      <c r="K238" s="121">
        <v>0</v>
      </c>
      <c r="L238" s="31" t="s">
        <v>1065</v>
      </c>
      <c r="M238" s="31" t="s">
        <v>585</v>
      </c>
      <c r="N238" s="120" t="s">
        <v>583</v>
      </c>
      <c r="O238"/>
    </row>
    <row r="239" spans="2:15">
      <c r="B239" s="121">
        <v>0</v>
      </c>
      <c r="C239" s="121">
        <v>0</v>
      </c>
      <c r="D239" s="121">
        <v>3.7380848545261978E-4</v>
      </c>
      <c r="E239" s="121">
        <v>0</v>
      </c>
      <c r="F239" s="121">
        <v>2.4920565696841317E-4</v>
      </c>
      <c r="G239" s="121">
        <v>3.1150707121051647E-4</v>
      </c>
      <c r="H239" s="121">
        <v>0</v>
      </c>
      <c r="I239" s="121">
        <v>0</v>
      </c>
      <c r="J239" s="121">
        <v>0</v>
      </c>
      <c r="K239" s="121">
        <v>0</v>
      </c>
      <c r="L239" s="31" t="s">
        <v>1065</v>
      </c>
      <c r="M239" s="31" t="s">
        <v>586</v>
      </c>
      <c r="N239" s="120" t="s">
        <v>583</v>
      </c>
      <c r="O239"/>
    </row>
    <row r="240" spans="2:15">
      <c r="B240" s="121">
        <v>0</v>
      </c>
      <c r="C240" s="121">
        <v>0</v>
      </c>
      <c r="D240" s="121">
        <v>3.1150707121051647E-4</v>
      </c>
      <c r="E240" s="121">
        <v>0</v>
      </c>
      <c r="F240" s="121">
        <v>1.2460282848420658E-4</v>
      </c>
      <c r="G240" s="121">
        <v>1.3706311133262726E-3</v>
      </c>
      <c r="H240" s="121">
        <v>0</v>
      </c>
      <c r="I240" s="121">
        <v>0</v>
      </c>
      <c r="J240" s="121">
        <v>4.9841131393682633E-4</v>
      </c>
      <c r="K240" s="121">
        <v>1.2460282848420658E-4</v>
      </c>
      <c r="L240" s="31" t="s">
        <v>1065</v>
      </c>
      <c r="M240" s="31" t="s">
        <v>570</v>
      </c>
      <c r="N240" s="120" t="s">
        <v>569</v>
      </c>
      <c r="O240"/>
    </row>
    <row r="241" spans="2:15">
      <c r="B241" s="121">
        <v>2.6789608124104416E-3</v>
      </c>
      <c r="C241" s="121">
        <v>0</v>
      </c>
      <c r="D241" s="121">
        <v>2.6166593981683385E-3</v>
      </c>
      <c r="E241" s="121">
        <v>0</v>
      </c>
      <c r="F241" s="121">
        <v>3.1150707121051647E-4</v>
      </c>
      <c r="G241" s="121">
        <v>1.1214254563578594E-3</v>
      </c>
      <c r="H241" s="121">
        <v>0</v>
      </c>
      <c r="I241" s="121">
        <v>0</v>
      </c>
      <c r="J241" s="121">
        <v>0</v>
      </c>
      <c r="K241" s="121">
        <v>1.2460282848420658E-4</v>
      </c>
      <c r="L241" s="31" t="s">
        <v>1065</v>
      </c>
      <c r="M241" s="31" t="s">
        <v>944</v>
      </c>
      <c r="N241" s="120" t="s">
        <v>569</v>
      </c>
      <c r="O241"/>
    </row>
    <row r="242" spans="2:15">
      <c r="B242" s="121">
        <v>3.7380848545261978E-4</v>
      </c>
      <c r="C242" s="121">
        <v>0</v>
      </c>
      <c r="D242" s="121">
        <v>2.0559466699894089E-3</v>
      </c>
      <c r="E242" s="121">
        <v>0</v>
      </c>
      <c r="F242" s="121">
        <v>7.4761697090523955E-4</v>
      </c>
      <c r="G242" s="121">
        <v>6.2301414242103292E-5</v>
      </c>
      <c r="H242" s="121">
        <v>0</v>
      </c>
      <c r="I242" s="121">
        <v>0</v>
      </c>
      <c r="J242" s="121">
        <v>0</v>
      </c>
      <c r="K242" s="121">
        <v>0</v>
      </c>
      <c r="L242" s="31" t="s">
        <v>1065</v>
      </c>
      <c r="M242" s="31" t="s">
        <v>1296</v>
      </c>
      <c r="N242" s="120" t="s">
        <v>567</v>
      </c>
      <c r="O242"/>
    </row>
    <row r="243" spans="2:15">
      <c r="B243" s="121">
        <v>6.2301414242103292E-5</v>
      </c>
      <c r="C243" s="121">
        <v>0</v>
      </c>
      <c r="D243" s="121">
        <v>1.2460282848420658E-4</v>
      </c>
      <c r="E243" s="121">
        <v>0</v>
      </c>
      <c r="F243" s="121">
        <v>6.2301414242103292E-5</v>
      </c>
      <c r="G243" s="121">
        <v>6.2301414242103292E-5</v>
      </c>
      <c r="H243" s="121">
        <v>0</v>
      </c>
      <c r="I243" s="121">
        <v>0</v>
      </c>
      <c r="J243" s="121">
        <v>0</v>
      </c>
      <c r="K243" s="121">
        <v>0</v>
      </c>
      <c r="L243" s="31" t="s">
        <v>1065</v>
      </c>
      <c r="M243" s="31" t="s">
        <v>568</v>
      </c>
      <c r="N243" s="120" t="s">
        <v>567</v>
      </c>
      <c r="O243"/>
    </row>
    <row r="244" spans="2:15">
      <c r="B244" s="121">
        <v>0</v>
      </c>
      <c r="C244" s="121">
        <v>0</v>
      </c>
      <c r="D244" s="121">
        <v>0</v>
      </c>
      <c r="E244" s="121">
        <v>0</v>
      </c>
      <c r="F244" s="121">
        <v>1.115195314933649E-2</v>
      </c>
      <c r="G244" s="121">
        <v>1.8690424272630989E-4</v>
      </c>
      <c r="H244" s="121">
        <v>0</v>
      </c>
      <c r="I244" s="121">
        <v>0</v>
      </c>
      <c r="J244" s="121">
        <v>0</v>
      </c>
      <c r="K244" s="121">
        <v>0</v>
      </c>
      <c r="L244" s="31" t="s">
        <v>1065</v>
      </c>
      <c r="M244" s="31" t="s">
        <v>1295</v>
      </c>
      <c r="N244" s="120" t="s">
        <v>565</v>
      </c>
      <c r="O244"/>
    </row>
    <row r="245" spans="2:15">
      <c r="B245" s="121">
        <v>0</v>
      </c>
      <c r="C245" s="121">
        <v>0</v>
      </c>
      <c r="D245" s="121">
        <v>0</v>
      </c>
      <c r="E245" s="121">
        <v>0</v>
      </c>
      <c r="F245" s="121">
        <v>6.2301414242103292E-5</v>
      </c>
      <c r="G245" s="121">
        <v>1.2460282848420658E-4</v>
      </c>
      <c r="H245" s="121">
        <v>0</v>
      </c>
      <c r="I245" s="121">
        <v>0</v>
      </c>
      <c r="J245" s="121">
        <v>6.2301414242103292E-5</v>
      </c>
      <c r="K245" s="121">
        <v>0</v>
      </c>
      <c r="L245" s="31" t="s">
        <v>1065</v>
      </c>
      <c r="M245" s="31" t="s">
        <v>1284</v>
      </c>
      <c r="N245" s="120" t="s">
        <v>555</v>
      </c>
      <c r="O245"/>
    </row>
    <row r="246" spans="2:15">
      <c r="B246" s="121">
        <v>0</v>
      </c>
      <c r="C246" s="121">
        <v>1.8690424272630989E-4</v>
      </c>
      <c r="D246" s="121">
        <v>0</v>
      </c>
      <c r="E246" s="121">
        <v>0</v>
      </c>
      <c r="F246" s="121">
        <v>8.1614852657155325E-3</v>
      </c>
      <c r="G246" s="121">
        <v>4.9841131393682633E-4</v>
      </c>
      <c r="H246" s="121">
        <v>0</v>
      </c>
      <c r="I246" s="121">
        <v>0</v>
      </c>
      <c r="J246" s="121">
        <v>3.7380848545261978E-4</v>
      </c>
      <c r="K246" s="121">
        <v>6.2301414242103292E-5</v>
      </c>
      <c r="L246" s="31" t="s">
        <v>1065</v>
      </c>
      <c r="M246" s="31" t="s">
        <v>1292</v>
      </c>
      <c r="N246" s="120" t="s">
        <v>555</v>
      </c>
      <c r="O246"/>
    </row>
    <row r="247" spans="2:15">
      <c r="B247" s="121">
        <v>0</v>
      </c>
      <c r="C247" s="121">
        <v>1.8690424272630989E-4</v>
      </c>
      <c r="D247" s="121">
        <v>0</v>
      </c>
      <c r="E247" s="121">
        <v>0</v>
      </c>
      <c r="F247" s="121">
        <v>8.099183851473428E-4</v>
      </c>
      <c r="G247" s="121">
        <v>5.6071272817892969E-4</v>
      </c>
      <c r="H247" s="121">
        <v>0</v>
      </c>
      <c r="I247" s="121">
        <v>0</v>
      </c>
      <c r="J247" s="121">
        <v>1.2460282848420658E-4</v>
      </c>
      <c r="K247" s="121">
        <v>0</v>
      </c>
      <c r="L247" s="31" t="s">
        <v>1065</v>
      </c>
      <c r="M247" s="31" t="s">
        <v>1289</v>
      </c>
      <c r="N247" s="120" t="s">
        <v>555</v>
      </c>
      <c r="O247"/>
    </row>
    <row r="248" spans="2:15">
      <c r="B248" s="121">
        <v>1.7444395987788923E-3</v>
      </c>
      <c r="C248" s="121">
        <v>0</v>
      </c>
      <c r="D248" s="121">
        <v>4.0495919257367138E-3</v>
      </c>
      <c r="E248" s="121">
        <v>0</v>
      </c>
      <c r="F248" s="121">
        <v>2.8658650551367515E-3</v>
      </c>
      <c r="G248" s="121">
        <v>9.3452121363154941E-4</v>
      </c>
      <c r="H248" s="121">
        <v>0</v>
      </c>
      <c r="I248" s="121">
        <v>1.2460282848420658E-4</v>
      </c>
      <c r="J248" s="121">
        <v>0</v>
      </c>
      <c r="K248" s="121">
        <v>6.2301414242103292E-5</v>
      </c>
      <c r="L248" s="31" t="s">
        <v>1065</v>
      </c>
      <c r="M248" s="31" t="s">
        <v>943</v>
      </c>
      <c r="N248" s="120" t="s">
        <v>555</v>
      </c>
      <c r="O248"/>
    </row>
    <row r="249" spans="2:15">
      <c r="B249" s="121">
        <v>0</v>
      </c>
      <c r="C249" s="121">
        <v>6.2301414242103292E-5</v>
      </c>
      <c r="D249" s="121">
        <v>2.4920565696841317E-4</v>
      </c>
      <c r="E249" s="121">
        <v>0</v>
      </c>
      <c r="F249" s="121">
        <v>2.5543579839262349E-3</v>
      </c>
      <c r="G249" s="121">
        <v>1.1837268705999625E-3</v>
      </c>
      <c r="H249" s="121">
        <v>0</v>
      </c>
      <c r="I249" s="121">
        <v>3.7380848545261978E-4</v>
      </c>
      <c r="J249" s="121">
        <v>6.2301414242103292E-5</v>
      </c>
      <c r="K249" s="121">
        <v>1.2460282848420658E-4</v>
      </c>
      <c r="L249" s="31" t="s">
        <v>1065</v>
      </c>
      <c r="M249" s="31" t="s">
        <v>937</v>
      </c>
      <c r="N249" s="120" t="s">
        <v>555</v>
      </c>
      <c r="O249"/>
    </row>
    <row r="250" spans="2:15">
      <c r="B250" s="121">
        <v>0</v>
      </c>
      <c r="C250" s="121">
        <v>1.8690424272630989E-4</v>
      </c>
      <c r="D250" s="121">
        <v>0</v>
      </c>
      <c r="E250" s="121">
        <v>1.2460282848420658E-4</v>
      </c>
      <c r="F250" s="121">
        <v>2.4297551554420286E-3</v>
      </c>
      <c r="G250" s="121">
        <v>1.6198367702946856E-3</v>
      </c>
      <c r="H250" s="121">
        <v>0</v>
      </c>
      <c r="I250" s="121">
        <v>0</v>
      </c>
      <c r="J250" s="121">
        <v>1.2460282848420658E-4</v>
      </c>
      <c r="K250" s="121">
        <v>6.2301414242103292E-5</v>
      </c>
      <c r="L250" s="31" t="s">
        <v>1065</v>
      </c>
      <c r="M250" s="31" t="s">
        <v>938</v>
      </c>
      <c r="N250" s="120" t="s">
        <v>555</v>
      </c>
      <c r="O250"/>
    </row>
    <row r="251" spans="2:15">
      <c r="B251" s="121">
        <v>0</v>
      </c>
      <c r="C251" s="121">
        <v>1.1214254563578594E-3</v>
      </c>
      <c r="D251" s="121">
        <v>0</v>
      </c>
      <c r="E251" s="121">
        <v>1.6198367702946856E-3</v>
      </c>
      <c r="F251" s="121">
        <v>1.9936452557473053E-3</v>
      </c>
      <c r="G251" s="121">
        <v>6.853155566631363E-4</v>
      </c>
      <c r="H251" s="121">
        <v>0</v>
      </c>
      <c r="I251" s="121">
        <v>0</v>
      </c>
      <c r="J251" s="121">
        <v>1.8690424272630989E-4</v>
      </c>
      <c r="K251" s="121">
        <v>6.2301414242103292E-5</v>
      </c>
      <c r="L251" s="31" t="s">
        <v>1065</v>
      </c>
      <c r="M251" s="31" t="s">
        <v>1283</v>
      </c>
      <c r="N251" s="120" t="s">
        <v>555</v>
      </c>
      <c r="O251"/>
    </row>
    <row r="252" spans="2:15">
      <c r="B252" s="121">
        <v>6.2301414242103294E-4</v>
      </c>
      <c r="C252" s="121">
        <v>0</v>
      </c>
      <c r="D252" s="121">
        <v>1.6198367702946856E-3</v>
      </c>
      <c r="E252" s="121">
        <v>0</v>
      </c>
      <c r="F252" s="121">
        <v>6.2301414242103292E-5</v>
      </c>
      <c r="G252" s="121">
        <v>1.2460282848420658E-4</v>
      </c>
      <c r="H252" s="121">
        <v>0</v>
      </c>
      <c r="I252" s="121">
        <v>0</v>
      </c>
      <c r="J252" s="121">
        <v>0</v>
      </c>
      <c r="K252" s="121">
        <v>0</v>
      </c>
      <c r="L252" s="31" t="s">
        <v>1065</v>
      </c>
      <c r="M252" s="31" t="s">
        <v>563</v>
      </c>
      <c r="N252" s="120" t="s">
        <v>555</v>
      </c>
      <c r="O252"/>
    </row>
    <row r="253" spans="2:15">
      <c r="B253" s="121">
        <v>6.2301414242103292E-5</v>
      </c>
      <c r="C253" s="121">
        <v>0</v>
      </c>
      <c r="D253" s="121">
        <v>1.2460282848420658E-4</v>
      </c>
      <c r="E253" s="121">
        <v>0</v>
      </c>
      <c r="F253" s="121">
        <v>6.2301414242103292E-5</v>
      </c>
      <c r="G253" s="121">
        <v>1.1837268705999625E-3</v>
      </c>
      <c r="H253" s="121">
        <v>0</v>
      </c>
      <c r="I253" s="121">
        <v>0</v>
      </c>
      <c r="J253" s="121">
        <v>0</v>
      </c>
      <c r="K253" s="121">
        <v>0</v>
      </c>
      <c r="L253" s="31" t="s">
        <v>1065</v>
      </c>
      <c r="M253" s="31" t="s">
        <v>561</v>
      </c>
      <c r="N253" s="120" t="s">
        <v>555</v>
      </c>
      <c r="O253"/>
    </row>
    <row r="254" spans="2:15">
      <c r="B254" s="121">
        <v>0</v>
      </c>
      <c r="C254" s="121">
        <v>1.8690424272630989E-4</v>
      </c>
      <c r="D254" s="121">
        <v>0</v>
      </c>
      <c r="E254" s="121">
        <v>6.2301414242103292E-5</v>
      </c>
      <c r="F254" s="121">
        <v>5.6071272817892969E-4</v>
      </c>
      <c r="G254" s="121">
        <v>1.2460282848420658E-4</v>
      </c>
      <c r="H254" s="121">
        <v>0</v>
      </c>
      <c r="I254" s="121">
        <v>0</v>
      </c>
      <c r="J254" s="121">
        <v>2.7412622266525452E-3</v>
      </c>
      <c r="K254" s="121">
        <v>0</v>
      </c>
      <c r="L254" s="31" t="s">
        <v>1065</v>
      </c>
      <c r="M254" s="31" t="s">
        <v>1291</v>
      </c>
      <c r="N254" s="120" t="s">
        <v>555</v>
      </c>
      <c r="O254"/>
    </row>
    <row r="255" spans="2:15">
      <c r="B255" s="121">
        <v>6.2301414242103292E-5</v>
      </c>
      <c r="C255" s="121">
        <v>0</v>
      </c>
      <c r="D255" s="121">
        <v>4.3610989969472308E-4</v>
      </c>
      <c r="E255" s="121">
        <v>0</v>
      </c>
      <c r="F255" s="121">
        <v>1.2460282848420658E-4</v>
      </c>
      <c r="G255" s="121">
        <v>1.8690424272630989E-4</v>
      </c>
      <c r="H255" s="121">
        <v>0</v>
      </c>
      <c r="I255" s="121">
        <v>0</v>
      </c>
      <c r="J255" s="121">
        <v>0</v>
      </c>
      <c r="K255" s="121">
        <v>0</v>
      </c>
      <c r="L255" s="31" t="s">
        <v>1065</v>
      </c>
      <c r="M255" s="31" t="s">
        <v>557</v>
      </c>
      <c r="N255" s="120" t="s">
        <v>555</v>
      </c>
      <c r="O255"/>
    </row>
    <row r="256" spans="2:15">
      <c r="B256" s="121">
        <v>0</v>
      </c>
      <c r="C256" s="121">
        <v>2.4920565696841317E-4</v>
      </c>
      <c r="D256" s="121">
        <v>0</v>
      </c>
      <c r="E256" s="121">
        <v>0</v>
      </c>
      <c r="F256" s="121">
        <v>9.3452121363154941E-4</v>
      </c>
      <c r="G256" s="121">
        <v>6.2301414242103294E-4</v>
      </c>
      <c r="H256" s="121">
        <v>0</v>
      </c>
      <c r="I256" s="121">
        <v>0</v>
      </c>
      <c r="J256" s="121">
        <v>6.2301414242103294E-4</v>
      </c>
      <c r="K256" s="121">
        <v>6.2301414242103292E-5</v>
      </c>
      <c r="L256" s="31" t="s">
        <v>1065</v>
      </c>
      <c r="M256" s="31" t="s">
        <v>935</v>
      </c>
      <c r="N256" s="120" t="s">
        <v>934</v>
      </c>
      <c r="O256"/>
    </row>
    <row r="257" spans="2:15">
      <c r="B257" s="121">
        <v>0</v>
      </c>
      <c r="C257" s="121">
        <v>0</v>
      </c>
      <c r="D257" s="121">
        <v>0</v>
      </c>
      <c r="E257" s="121">
        <v>0</v>
      </c>
      <c r="F257" s="121">
        <v>5.5448258675471936E-3</v>
      </c>
      <c r="G257" s="121">
        <v>2.3674537411999251E-3</v>
      </c>
      <c r="H257" s="121">
        <v>0</v>
      </c>
      <c r="I257" s="121">
        <v>0</v>
      </c>
      <c r="J257" s="121">
        <v>3.1150707121051647E-4</v>
      </c>
      <c r="K257" s="121">
        <v>6.2301414242103292E-5</v>
      </c>
      <c r="L257" s="31" t="s">
        <v>1065</v>
      </c>
      <c r="M257" s="31" t="s">
        <v>1278</v>
      </c>
      <c r="N257" s="120" t="s">
        <v>1274</v>
      </c>
      <c r="O257"/>
    </row>
    <row r="258" spans="2:15">
      <c r="B258" s="121">
        <v>0</v>
      </c>
      <c r="C258" s="121">
        <v>0</v>
      </c>
      <c r="D258" s="121">
        <v>0</v>
      </c>
      <c r="E258" s="121">
        <v>0</v>
      </c>
      <c r="F258" s="121">
        <v>4.1118933399788178E-3</v>
      </c>
      <c r="G258" s="121">
        <v>2.3674537411999251E-3</v>
      </c>
      <c r="H258" s="121">
        <v>0</v>
      </c>
      <c r="I258" s="121">
        <v>0</v>
      </c>
      <c r="J258" s="121">
        <v>0</v>
      </c>
      <c r="K258" s="121">
        <v>0</v>
      </c>
      <c r="L258" s="31" t="s">
        <v>1065</v>
      </c>
      <c r="M258" s="31" t="s">
        <v>1279</v>
      </c>
      <c r="N258" s="120" t="s">
        <v>1274</v>
      </c>
      <c r="O258"/>
    </row>
    <row r="259" spans="2:15">
      <c r="B259" s="121">
        <v>0</v>
      </c>
      <c r="C259" s="121">
        <v>0</v>
      </c>
      <c r="D259" s="121">
        <v>0</v>
      </c>
      <c r="E259" s="121">
        <v>0</v>
      </c>
      <c r="F259" s="121">
        <v>3.1150707121051649E-3</v>
      </c>
      <c r="G259" s="121">
        <v>1.8067410130209955E-3</v>
      </c>
      <c r="H259" s="121">
        <v>0</v>
      </c>
      <c r="I259" s="121">
        <v>0</v>
      </c>
      <c r="J259" s="121">
        <v>0</v>
      </c>
      <c r="K259" s="121">
        <v>0</v>
      </c>
      <c r="L259" s="31" t="s">
        <v>1065</v>
      </c>
      <c r="M259" s="31" t="s">
        <v>1276</v>
      </c>
      <c r="N259" s="120" t="s">
        <v>1274</v>
      </c>
      <c r="O259"/>
    </row>
    <row r="260" spans="2:15">
      <c r="B260" s="121">
        <v>0</v>
      </c>
      <c r="C260" s="121">
        <v>0</v>
      </c>
      <c r="D260" s="121">
        <v>0</v>
      </c>
      <c r="E260" s="121">
        <v>0</v>
      </c>
      <c r="F260" s="121">
        <v>1.9936452557473053E-3</v>
      </c>
      <c r="G260" s="121">
        <v>6.853155566631363E-4</v>
      </c>
      <c r="H260" s="121">
        <v>0</v>
      </c>
      <c r="I260" s="121">
        <v>0</v>
      </c>
      <c r="J260" s="121">
        <v>0</v>
      </c>
      <c r="K260" s="121">
        <v>0</v>
      </c>
      <c r="L260" s="31" t="s">
        <v>1065</v>
      </c>
      <c r="M260" s="31" t="s">
        <v>1277</v>
      </c>
      <c r="N260" s="120" t="s">
        <v>1274</v>
      </c>
      <c r="O260"/>
    </row>
    <row r="261" spans="2:15">
      <c r="B261" s="121">
        <v>0</v>
      </c>
      <c r="C261" s="121">
        <v>6.2301414242103292E-5</v>
      </c>
      <c r="D261" s="121">
        <v>6.2301414242103292E-5</v>
      </c>
      <c r="E261" s="121">
        <v>0</v>
      </c>
      <c r="F261" s="121">
        <v>8.099183851473428E-4</v>
      </c>
      <c r="G261" s="121">
        <v>2.4920565696841317E-4</v>
      </c>
      <c r="H261" s="121">
        <v>0</v>
      </c>
      <c r="I261" s="121">
        <v>0</v>
      </c>
      <c r="J261" s="121">
        <v>2.8658650551367515E-3</v>
      </c>
      <c r="K261" s="121">
        <v>2.4920565696841317E-4</v>
      </c>
      <c r="L261" s="31" t="s">
        <v>1065</v>
      </c>
      <c r="M261" s="31" t="s">
        <v>1275</v>
      </c>
      <c r="N261" s="120" t="s">
        <v>1274</v>
      </c>
      <c r="O261"/>
    </row>
    <row r="262" spans="2:15">
      <c r="B262" s="121">
        <v>0</v>
      </c>
      <c r="C262" s="121">
        <v>6.2301414242103292E-5</v>
      </c>
      <c r="D262" s="121">
        <v>0</v>
      </c>
      <c r="E262" s="121">
        <v>0</v>
      </c>
      <c r="F262" s="121">
        <v>3.1150707121051647E-4</v>
      </c>
      <c r="G262" s="121">
        <v>6.2301414242103294E-4</v>
      </c>
      <c r="H262" s="121">
        <v>0</v>
      </c>
      <c r="I262" s="121">
        <v>0</v>
      </c>
      <c r="J262" s="121">
        <v>1.2460282848420658E-4</v>
      </c>
      <c r="K262" s="121">
        <v>6.2301414242103292E-5</v>
      </c>
      <c r="L262" s="31" t="s">
        <v>1065</v>
      </c>
      <c r="M262" s="31" t="s">
        <v>933</v>
      </c>
      <c r="N262" s="120" t="s">
        <v>932</v>
      </c>
      <c r="O262"/>
    </row>
    <row r="263" spans="2:15">
      <c r="B263" s="121">
        <v>0</v>
      </c>
      <c r="C263" s="121">
        <v>2.4920565696841317E-4</v>
      </c>
      <c r="D263" s="121">
        <v>0</v>
      </c>
      <c r="E263" s="121">
        <v>6.2301414242103292E-5</v>
      </c>
      <c r="F263" s="121">
        <v>9.9682262787365267E-4</v>
      </c>
      <c r="G263" s="121">
        <v>1.2460282848420658E-4</v>
      </c>
      <c r="H263" s="121">
        <v>6.2301414242103292E-5</v>
      </c>
      <c r="I263" s="121">
        <v>0</v>
      </c>
      <c r="J263" s="121">
        <v>6.2301414242103292E-5</v>
      </c>
      <c r="K263" s="121">
        <v>0</v>
      </c>
      <c r="L263" s="31" t="s">
        <v>1065</v>
      </c>
      <c r="M263" s="31" t="s">
        <v>931</v>
      </c>
      <c r="N263" s="120" t="s">
        <v>545</v>
      </c>
      <c r="O263"/>
    </row>
    <row r="264" spans="2:15">
      <c r="B264" s="121">
        <v>0</v>
      </c>
      <c r="C264" s="121">
        <v>3.7380848545261978E-4</v>
      </c>
      <c r="D264" s="121">
        <v>0</v>
      </c>
      <c r="E264" s="121">
        <v>0</v>
      </c>
      <c r="F264" s="121">
        <v>6.2301414242103292E-5</v>
      </c>
      <c r="G264" s="121">
        <v>7.4761697090523955E-4</v>
      </c>
      <c r="H264" s="121">
        <v>0</v>
      </c>
      <c r="I264" s="121">
        <v>0</v>
      </c>
      <c r="J264" s="121">
        <v>4.9841131393682633E-4</v>
      </c>
      <c r="K264" s="121">
        <v>4.9841131393682633E-4</v>
      </c>
      <c r="L264" s="31" t="s">
        <v>1065</v>
      </c>
      <c r="M264" s="31" t="s">
        <v>1268</v>
      </c>
      <c r="N264" s="120" t="s">
        <v>543</v>
      </c>
      <c r="O264"/>
    </row>
    <row r="265" spans="2:15">
      <c r="B265" s="121">
        <v>1.2460282848420658E-4</v>
      </c>
      <c r="C265" s="121">
        <v>0</v>
      </c>
      <c r="D265" s="121">
        <v>1.8690424272630989E-4</v>
      </c>
      <c r="E265" s="121">
        <v>0</v>
      </c>
      <c r="F265" s="121">
        <v>3.7380848545261978E-4</v>
      </c>
      <c r="G265" s="121">
        <v>3.1150707121051647E-4</v>
      </c>
      <c r="H265" s="121">
        <v>0</v>
      </c>
      <c r="I265" s="121">
        <v>1.8690424272630989E-4</v>
      </c>
      <c r="J265" s="121">
        <v>0</v>
      </c>
      <c r="K265" s="121">
        <v>0</v>
      </c>
      <c r="L265" s="31" t="s">
        <v>1065</v>
      </c>
      <c r="M265" s="31" t="s">
        <v>544</v>
      </c>
      <c r="N265" s="120" t="s">
        <v>543</v>
      </c>
      <c r="O265"/>
    </row>
    <row r="266" spans="2:15">
      <c r="B266" s="121">
        <v>0</v>
      </c>
      <c r="C266" s="121">
        <v>0</v>
      </c>
      <c r="D266" s="121">
        <v>0</v>
      </c>
      <c r="E266" s="121">
        <v>6.2301414242103292E-5</v>
      </c>
      <c r="F266" s="121">
        <v>5.3579216248208833E-3</v>
      </c>
      <c r="G266" s="121">
        <v>3.7380848545261978E-4</v>
      </c>
      <c r="H266" s="121">
        <v>0</v>
      </c>
      <c r="I266" s="121">
        <v>0</v>
      </c>
      <c r="J266" s="121">
        <v>2.4920565696841317E-4</v>
      </c>
      <c r="K266" s="121">
        <v>0</v>
      </c>
      <c r="L266" s="31" t="s">
        <v>1065</v>
      </c>
      <c r="M266" s="31" t="s">
        <v>1265</v>
      </c>
      <c r="N266" s="120" t="s">
        <v>526</v>
      </c>
      <c r="O266"/>
    </row>
    <row r="267" spans="2:15">
      <c r="B267" s="121">
        <v>0</v>
      </c>
      <c r="C267" s="121">
        <v>0</v>
      </c>
      <c r="D267" s="121">
        <v>0</v>
      </c>
      <c r="E267" s="121">
        <v>1.8690424272630989E-4</v>
      </c>
      <c r="F267" s="121">
        <v>8.099183851473428E-4</v>
      </c>
      <c r="G267" s="121">
        <v>1.8690424272630989E-4</v>
      </c>
      <c r="H267" s="121">
        <v>0</v>
      </c>
      <c r="I267" s="121">
        <v>0</v>
      </c>
      <c r="J267" s="121">
        <v>0</v>
      </c>
      <c r="K267" s="121">
        <v>0</v>
      </c>
      <c r="L267" s="31" t="s">
        <v>1065</v>
      </c>
      <c r="M267" s="31" t="s">
        <v>506</v>
      </c>
      <c r="N267" s="120" t="s">
        <v>505</v>
      </c>
      <c r="O267"/>
    </row>
    <row r="268" spans="2:15">
      <c r="B268" s="121">
        <v>0</v>
      </c>
      <c r="C268" s="121">
        <v>0</v>
      </c>
      <c r="D268" s="121">
        <v>0</v>
      </c>
      <c r="E268" s="121">
        <v>6.2301414242103292E-5</v>
      </c>
      <c r="F268" s="121">
        <v>5.6071272817892969E-4</v>
      </c>
      <c r="G268" s="121">
        <v>1.2460282848420658E-4</v>
      </c>
      <c r="H268" s="121">
        <v>0</v>
      </c>
      <c r="I268" s="121">
        <v>0</v>
      </c>
      <c r="J268" s="121">
        <v>0</v>
      </c>
      <c r="K268" s="121">
        <v>0</v>
      </c>
      <c r="L268" s="31" t="s">
        <v>1065</v>
      </c>
      <c r="M268" s="31" t="s">
        <v>508</v>
      </c>
      <c r="N268" s="120" t="s">
        <v>505</v>
      </c>
      <c r="O268"/>
    </row>
    <row r="269" spans="2:15">
      <c r="B269" s="121">
        <v>0</v>
      </c>
      <c r="C269" s="121">
        <v>0</v>
      </c>
      <c r="D269" s="121">
        <v>0</v>
      </c>
      <c r="E269" s="121">
        <v>0</v>
      </c>
      <c r="F269" s="121">
        <v>4.4857018254314375E-3</v>
      </c>
      <c r="G269" s="121">
        <v>2.118248084231512E-3</v>
      </c>
      <c r="H269" s="121">
        <v>0</v>
      </c>
      <c r="I269" s="121">
        <v>0</v>
      </c>
      <c r="J269" s="121">
        <v>0</v>
      </c>
      <c r="K269" s="121">
        <v>0</v>
      </c>
      <c r="L269" s="31" t="s">
        <v>1065</v>
      </c>
      <c r="M269" s="31" t="s">
        <v>1262</v>
      </c>
      <c r="N269" s="120" t="s">
        <v>1259</v>
      </c>
      <c r="O269"/>
    </row>
    <row r="270" spans="2:15">
      <c r="B270" s="121">
        <v>0</v>
      </c>
      <c r="C270" s="121">
        <v>0</v>
      </c>
      <c r="D270" s="121">
        <v>0</v>
      </c>
      <c r="E270" s="121">
        <v>0</v>
      </c>
      <c r="F270" s="121">
        <v>1.2460282848420658E-4</v>
      </c>
      <c r="G270" s="121">
        <v>3.7380848545261978E-4</v>
      </c>
      <c r="H270" s="121">
        <v>0</v>
      </c>
      <c r="I270" s="121">
        <v>6.2301414242103292E-5</v>
      </c>
      <c r="J270" s="121">
        <v>6.2301414242103292E-5</v>
      </c>
      <c r="K270" s="121">
        <v>0</v>
      </c>
      <c r="L270" s="31" t="s">
        <v>1065</v>
      </c>
      <c r="M270" s="31" t="s">
        <v>1260</v>
      </c>
      <c r="N270" s="120" t="s">
        <v>1259</v>
      </c>
      <c r="O270"/>
    </row>
    <row r="271" spans="2:15">
      <c r="B271" s="121">
        <v>0</v>
      </c>
      <c r="C271" s="121">
        <v>6.2301414242103292E-5</v>
      </c>
      <c r="D271" s="121">
        <v>0</v>
      </c>
      <c r="E271" s="121">
        <v>0</v>
      </c>
      <c r="F271" s="121">
        <v>1.3706311133262726E-3</v>
      </c>
      <c r="G271" s="121">
        <v>1.2460282848420659E-3</v>
      </c>
      <c r="H271" s="121">
        <v>0</v>
      </c>
      <c r="I271" s="121">
        <v>0</v>
      </c>
      <c r="J271" s="121">
        <v>9.3452121363154941E-4</v>
      </c>
      <c r="K271" s="121">
        <v>4.9841131393682633E-4</v>
      </c>
      <c r="L271" s="31" t="s">
        <v>1065</v>
      </c>
      <c r="M271" s="31" t="s">
        <v>1261</v>
      </c>
      <c r="N271" s="120" t="s">
        <v>1259</v>
      </c>
      <c r="O271"/>
    </row>
    <row r="272" spans="2:15">
      <c r="B272" s="121">
        <v>0</v>
      </c>
      <c r="C272" s="121">
        <v>0</v>
      </c>
      <c r="D272" s="121">
        <v>0</v>
      </c>
      <c r="E272" s="121">
        <v>0</v>
      </c>
      <c r="F272" s="121">
        <v>6.2301414242103294E-4</v>
      </c>
      <c r="G272" s="121">
        <v>3.7380848545261978E-4</v>
      </c>
      <c r="H272" s="121">
        <v>0</v>
      </c>
      <c r="I272" s="121">
        <v>0</v>
      </c>
      <c r="J272" s="121">
        <v>0</v>
      </c>
      <c r="K272" s="121">
        <v>0</v>
      </c>
      <c r="L272" s="31" t="s">
        <v>1065</v>
      </c>
      <c r="M272" s="31" t="s">
        <v>1258</v>
      </c>
      <c r="N272" s="120" t="s">
        <v>1257</v>
      </c>
      <c r="O272"/>
    </row>
    <row r="273" spans="2:15">
      <c r="B273" s="121">
        <v>0</v>
      </c>
      <c r="C273" s="121">
        <v>0</v>
      </c>
      <c r="D273" s="121">
        <v>0</v>
      </c>
      <c r="E273" s="121">
        <v>0</v>
      </c>
      <c r="F273" s="121">
        <v>4.9841131393682633E-4</v>
      </c>
      <c r="G273" s="121">
        <v>9.9682262787365267E-4</v>
      </c>
      <c r="H273" s="121">
        <v>0</v>
      </c>
      <c r="I273" s="121">
        <v>0</v>
      </c>
      <c r="J273" s="121">
        <v>0</v>
      </c>
      <c r="K273" s="121">
        <v>6.2301414242103292E-5</v>
      </c>
      <c r="L273" s="31" t="s">
        <v>1065</v>
      </c>
      <c r="M273" s="31" t="s">
        <v>1256</v>
      </c>
      <c r="N273" s="120" t="s">
        <v>1255</v>
      </c>
      <c r="O273"/>
    </row>
    <row r="274" spans="2:15">
      <c r="B274" s="121">
        <v>4.9841131393682633E-4</v>
      </c>
      <c r="C274" s="121">
        <v>0</v>
      </c>
      <c r="D274" s="121">
        <v>6.2301414242103294E-4</v>
      </c>
      <c r="E274" s="121">
        <v>0</v>
      </c>
      <c r="F274" s="121">
        <v>6.2301414242103292E-5</v>
      </c>
      <c r="G274" s="121">
        <v>3.3019749548314748E-3</v>
      </c>
      <c r="H274" s="121">
        <v>0</v>
      </c>
      <c r="I274" s="121">
        <v>0</v>
      </c>
      <c r="J274" s="121">
        <v>0</v>
      </c>
      <c r="K274" s="121">
        <v>0</v>
      </c>
      <c r="L274" s="31" t="s">
        <v>1065</v>
      </c>
      <c r="M274" s="31" t="s">
        <v>501</v>
      </c>
      <c r="N274" s="120" t="s">
        <v>499</v>
      </c>
      <c r="O274"/>
    </row>
    <row r="275" spans="2:15">
      <c r="B275" s="121">
        <v>1.7444395987788923E-3</v>
      </c>
      <c r="C275" s="121">
        <v>0</v>
      </c>
      <c r="D275" s="121">
        <v>2.0559466699894089E-3</v>
      </c>
      <c r="E275" s="121">
        <v>0</v>
      </c>
      <c r="F275" s="121">
        <v>3.7380848545261978E-4</v>
      </c>
      <c r="G275" s="121">
        <v>1.2460282848420658E-4</v>
      </c>
      <c r="H275" s="121">
        <v>0</v>
      </c>
      <c r="I275" s="121">
        <v>0</v>
      </c>
      <c r="J275" s="121">
        <v>0</v>
      </c>
      <c r="K275" s="121">
        <v>0</v>
      </c>
      <c r="L275" s="31" t="s">
        <v>1065</v>
      </c>
      <c r="M275" s="31" t="s">
        <v>1250</v>
      </c>
      <c r="N275" s="120" t="s">
        <v>493</v>
      </c>
      <c r="O275"/>
    </row>
    <row r="276" spans="2:15">
      <c r="B276" s="121">
        <v>3.1150707121051647E-4</v>
      </c>
      <c r="C276" s="121">
        <v>0</v>
      </c>
      <c r="D276" s="121">
        <v>1.1837268705999625E-3</v>
      </c>
      <c r="E276" s="121">
        <v>0</v>
      </c>
      <c r="F276" s="121">
        <v>6.2301414242103292E-5</v>
      </c>
      <c r="G276" s="121">
        <v>1.1837268705999625E-3</v>
      </c>
      <c r="H276" s="121">
        <v>0</v>
      </c>
      <c r="I276" s="121">
        <v>0</v>
      </c>
      <c r="J276" s="121">
        <v>0</v>
      </c>
      <c r="K276" s="121">
        <v>0</v>
      </c>
      <c r="L276" s="31" t="s">
        <v>1065</v>
      </c>
      <c r="M276" s="31" t="s">
        <v>494</v>
      </c>
      <c r="N276" s="120" t="s">
        <v>493</v>
      </c>
      <c r="O276"/>
    </row>
    <row r="277" spans="2:15">
      <c r="B277" s="121">
        <v>0</v>
      </c>
      <c r="C277" s="121">
        <v>0</v>
      </c>
      <c r="D277" s="121">
        <v>0</v>
      </c>
      <c r="E277" s="121">
        <v>0</v>
      </c>
      <c r="F277" s="121">
        <v>9.3452121363154941E-4</v>
      </c>
      <c r="G277" s="121">
        <v>1.1837268705999625E-3</v>
      </c>
      <c r="H277" s="121">
        <v>0</v>
      </c>
      <c r="I277" s="121">
        <v>0</v>
      </c>
      <c r="J277" s="121">
        <v>3.1150707121051647E-4</v>
      </c>
      <c r="K277" s="121">
        <v>0</v>
      </c>
      <c r="L277" s="31" t="s">
        <v>1065</v>
      </c>
      <c r="M277" s="31" t="s">
        <v>1248</v>
      </c>
      <c r="N277" s="120" t="s">
        <v>491</v>
      </c>
      <c r="O277"/>
    </row>
    <row r="278" spans="2:15">
      <c r="B278" s="121">
        <v>0</v>
      </c>
      <c r="C278" s="121">
        <v>0</v>
      </c>
      <c r="D278" s="121">
        <v>0</v>
      </c>
      <c r="E278" s="121">
        <v>0</v>
      </c>
      <c r="F278" s="121">
        <v>1.8690424272630989E-4</v>
      </c>
      <c r="G278" s="121">
        <v>4.9841131393682633E-4</v>
      </c>
      <c r="H278" s="121">
        <v>6.2301414242103292E-5</v>
      </c>
      <c r="I278" s="121">
        <v>3.7380848545261978E-4</v>
      </c>
      <c r="J278" s="121">
        <v>2.4920565696841317E-4</v>
      </c>
      <c r="K278" s="121">
        <v>3.1150707121051647E-4</v>
      </c>
      <c r="L278" s="31" t="s">
        <v>1065</v>
      </c>
      <c r="M278" s="31" t="s">
        <v>1247</v>
      </c>
      <c r="N278" s="120" t="s">
        <v>491</v>
      </c>
      <c r="O278"/>
    </row>
    <row r="279" spans="2:15">
      <c r="B279" s="121">
        <v>0</v>
      </c>
      <c r="C279" s="121">
        <v>0</v>
      </c>
      <c r="D279" s="121">
        <v>0</v>
      </c>
      <c r="E279" s="121">
        <v>0</v>
      </c>
      <c r="F279" s="121">
        <v>1.8690424272630989E-4</v>
      </c>
      <c r="G279" s="121">
        <v>1.2460282848420658E-4</v>
      </c>
      <c r="H279" s="121">
        <v>0</v>
      </c>
      <c r="I279" s="121">
        <v>0</v>
      </c>
      <c r="J279" s="121">
        <v>6.2301414242103292E-5</v>
      </c>
      <c r="K279" s="121">
        <v>0</v>
      </c>
      <c r="L279" s="31" t="s">
        <v>1065</v>
      </c>
      <c r="M279" s="31" t="s">
        <v>1249</v>
      </c>
      <c r="N279" s="120" t="s">
        <v>491</v>
      </c>
      <c r="O279"/>
    </row>
    <row r="280" spans="2:15">
      <c r="B280" s="121">
        <v>0</v>
      </c>
      <c r="C280" s="121">
        <v>0</v>
      </c>
      <c r="D280" s="121">
        <v>0</v>
      </c>
      <c r="E280" s="121">
        <v>0</v>
      </c>
      <c r="F280" s="121">
        <v>1.2896392748115382E-2</v>
      </c>
      <c r="G280" s="121">
        <v>1.8067410130209955E-3</v>
      </c>
      <c r="H280" s="121">
        <v>0</v>
      </c>
      <c r="I280" s="121">
        <v>0</v>
      </c>
      <c r="J280" s="121">
        <v>0</v>
      </c>
      <c r="K280" s="121">
        <v>0</v>
      </c>
      <c r="L280" s="31" t="s">
        <v>1065</v>
      </c>
      <c r="M280" s="31" t="s">
        <v>490</v>
      </c>
      <c r="N280" s="120" t="s">
        <v>486</v>
      </c>
      <c r="O280"/>
    </row>
    <row r="281" spans="2:15">
      <c r="B281" s="121">
        <v>0</v>
      </c>
      <c r="C281" s="121">
        <v>0</v>
      </c>
      <c r="D281" s="121">
        <v>0</v>
      </c>
      <c r="E281" s="121">
        <v>0</v>
      </c>
      <c r="F281" s="121">
        <v>1.8690424272630988E-3</v>
      </c>
      <c r="G281" s="121">
        <v>1.4329325275683757E-3</v>
      </c>
      <c r="H281" s="121">
        <v>0</v>
      </c>
      <c r="I281" s="121">
        <v>1.2460282848420658E-4</v>
      </c>
      <c r="J281" s="121">
        <v>0</v>
      </c>
      <c r="K281" s="121">
        <v>0</v>
      </c>
      <c r="L281" s="31" t="s">
        <v>1065</v>
      </c>
      <c r="M281" s="31" t="s">
        <v>1470</v>
      </c>
      <c r="N281" s="120" t="s">
        <v>486</v>
      </c>
      <c r="O281"/>
    </row>
    <row r="282" spans="2:15">
      <c r="B282" s="121">
        <v>0</v>
      </c>
      <c r="C282" s="121">
        <v>9.3452121363154941E-4</v>
      </c>
      <c r="D282" s="121">
        <v>0</v>
      </c>
      <c r="E282" s="121">
        <v>0</v>
      </c>
      <c r="F282" s="121">
        <v>4.174194754220921E-3</v>
      </c>
      <c r="G282" s="121">
        <v>1.9936452557473053E-3</v>
      </c>
      <c r="H282" s="121">
        <v>0</v>
      </c>
      <c r="I282" s="121">
        <v>0</v>
      </c>
      <c r="J282" s="121">
        <v>1.8690424272630989E-4</v>
      </c>
      <c r="K282" s="121">
        <v>3.1150707121051647E-4</v>
      </c>
      <c r="L282" s="31" t="s">
        <v>1065</v>
      </c>
      <c r="M282" s="31" t="s">
        <v>1469</v>
      </c>
      <c r="N282" s="120" t="s">
        <v>486</v>
      </c>
      <c r="O282"/>
    </row>
    <row r="283" spans="2:15">
      <c r="B283" s="121">
        <v>0</v>
      </c>
      <c r="C283" s="121">
        <v>0</v>
      </c>
      <c r="D283" s="121">
        <v>0</v>
      </c>
      <c r="E283" s="121">
        <v>0</v>
      </c>
      <c r="F283" s="121">
        <v>6.2301414242103292E-5</v>
      </c>
      <c r="G283" s="121">
        <v>6.2301414242103292E-5</v>
      </c>
      <c r="H283" s="121">
        <v>0</v>
      </c>
      <c r="I283" s="121">
        <v>0</v>
      </c>
      <c r="J283" s="121">
        <v>0</v>
      </c>
      <c r="K283" s="121">
        <v>0</v>
      </c>
      <c r="L283" s="31" t="s">
        <v>1065</v>
      </c>
      <c r="M283" s="31" t="s">
        <v>1245</v>
      </c>
      <c r="N283" s="120" t="s">
        <v>927</v>
      </c>
      <c r="O283"/>
    </row>
    <row r="284" spans="2:15">
      <c r="B284" s="121">
        <v>0</v>
      </c>
      <c r="C284" s="121">
        <v>0</v>
      </c>
      <c r="D284" s="121">
        <v>0</v>
      </c>
      <c r="E284" s="121">
        <v>0</v>
      </c>
      <c r="F284" s="121">
        <v>1.1837268705999625E-3</v>
      </c>
      <c r="G284" s="121">
        <v>6.2301414242103294E-4</v>
      </c>
      <c r="H284" s="121">
        <v>0</v>
      </c>
      <c r="I284" s="121">
        <v>0</v>
      </c>
      <c r="J284" s="121">
        <v>0</v>
      </c>
      <c r="K284" s="121">
        <v>0</v>
      </c>
      <c r="L284" s="31" t="s">
        <v>1065</v>
      </c>
      <c r="M284" s="31" t="s">
        <v>1244</v>
      </c>
      <c r="N284" s="120" t="s">
        <v>1243</v>
      </c>
      <c r="O284"/>
    </row>
    <row r="285" spans="2:15">
      <c r="B285" s="121">
        <v>0</v>
      </c>
      <c r="C285" s="121">
        <v>0</v>
      </c>
      <c r="D285" s="121">
        <v>0</v>
      </c>
      <c r="E285" s="121">
        <v>0</v>
      </c>
      <c r="F285" s="121">
        <v>2.0559466699894089E-3</v>
      </c>
      <c r="G285" s="121">
        <v>9.9682262787365267E-4</v>
      </c>
      <c r="H285" s="121">
        <v>0</v>
      </c>
      <c r="I285" s="121">
        <v>0</v>
      </c>
      <c r="J285" s="121">
        <v>4.3610989969472308E-4</v>
      </c>
      <c r="K285" s="121">
        <v>0</v>
      </c>
      <c r="L285" s="31" t="s">
        <v>1065</v>
      </c>
      <c r="M285" s="31" t="s">
        <v>1242</v>
      </c>
      <c r="N285" s="120" t="s">
        <v>481</v>
      </c>
      <c r="O285"/>
    </row>
    <row r="286" spans="2:15">
      <c r="B286" s="121">
        <v>2.4920565696841317E-4</v>
      </c>
      <c r="C286" s="121">
        <v>0</v>
      </c>
      <c r="D286" s="121">
        <v>1.8690424272630989E-4</v>
      </c>
      <c r="E286" s="121">
        <v>0</v>
      </c>
      <c r="F286" s="121">
        <v>6.2301414242103292E-5</v>
      </c>
      <c r="G286" s="121">
        <v>2.4920565696841317E-4</v>
      </c>
      <c r="H286" s="121">
        <v>0</v>
      </c>
      <c r="I286" s="121">
        <v>0</v>
      </c>
      <c r="J286" s="121">
        <v>0</v>
      </c>
      <c r="K286" s="121">
        <v>0</v>
      </c>
      <c r="L286" s="31" t="s">
        <v>1065</v>
      </c>
      <c r="M286" s="31" t="s">
        <v>926</v>
      </c>
      <c r="N286" s="120" t="s">
        <v>481</v>
      </c>
      <c r="O286"/>
    </row>
    <row r="287" spans="2:15">
      <c r="B287" s="121">
        <v>0</v>
      </c>
      <c r="C287" s="121">
        <v>0</v>
      </c>
      <c r="D287" s="121">
        <v>0</v>
      </c>
      <c r="E287" s="121">
        <v>0</v>
      </c>
      <c r="F287" s="121">
        <v>5.6071272817892967E-3</v>
      </c>
      <c r="G287" s="121">
        <v>1.7444395987788923E-3</v>
      </c>
      <c r="H287" s="121">
        <v>0</v>
      </c>
      <c r="I287" s="121">
        <v>0</v>
      </c>
      <c r="J287" s="121">
        <v>6.2301414242103292E-5</v>
      </c>
      <c r="K287" s="121">
        <v>0</v>
      </c>
      <c r="L287" s="31" t="s">
        <v>1065</v>
      </c>
      <c r="M287" s="31" t="s">
        <v>1239</v>
      </c>
      <c r="N287" s="120" t="s">
        <v>1237</v>
      </c>
      <c r="O287"/>
    </row>
    <row r="288" spans="2:15">
      <c r="B288" s="121">
        <v>0</v>
      </c>
      <c r="C288" s="121">
        <v>0</v>
      </c>
      <c r="D288" s="121">
        <v>0</v>
      </c>
      <c r="E288" s="121">
        <v>0</v>
      </c>
      <c r="F288" s="121">
        <v>3.8626876830104044E-3</v>
      </c>
      <c r="G288" s="121">
        <v>1.3706311133262726E-3</v>
      </c>
      <c r="H288" s="121">
        <v>0</v>
      </c>
      <c r="I288" s="121">
        <v>0</v>
      </c>
      <c r="J288" s="121">
        <v>0</v>
      </c>
      <c r="K288" s="121">
        <v>0</v>
      </c>
      <c r="L288" s="31" t="s">
        <v>1065</v>
      </c>
      <c r="M288" s="31" t="s">
        <v>1240</v>
      </c>
      <c r="N288" s="120" t="s">
        <v>1237</v>
      </c>
      <c r="O288"/>
    </row>
    <row r="289" spans="2:15">
      <c r="B289" s="121">
        <v>0</v>
      </c>
      <c r="C289" s="121">
        <v>2.4920565696841317E-4</v>
      </c>
      <c r="D289" s="121">
        <v>0</v>
      </c>
      <c r="E289" s="121">
        <v>0</v>
      </c>
      <c r="F289" s="121">
        <v>1.9313438415052022E-3</v>
      </c>
      <c r="G289" s="121">
        <v>1.8690424272630989E-4</v>
      </c>
      <c r="H289" s="121">
        <v>0</v>
      </c>
      <c r="I289" s="121">
        <v>0</v>
      </c>
      <c r="J289" s="121">
        <v>1.2460282848420658E-4</v>
      </c>
      <c r="K289" s="121">
        <v>0</v>
      </c>
      <c r="L289" s="31" t="s">
        <v>1065</v>
      </c>
      <c r="M289" s="31" t="s">
        <v>1238</v>
      </c>
      <c r="N289" s="120" t="s">
        <v>1237</v>
      </c>
      <c r="O289"/>
    </row>
    <row r="290" spans="2:15">
      <c r="B290" s="121">
        <v>0</v>
      </c>
      <c r="C290" s="121">
        <v>9.4698149647997002E-3</v>
      </c>
      <c r="D290" s="121">
        <v>0</v>
      </c>
      <c r="E290" s="121">
        <v>0</v>
      </c>
      <c r="F290" s="121">
        <v>2.573048408198866E-2</v>
      </c>
      <c r="G290" s="121">
        <v>5.9809357672419164E-3</v>
      </c>
      <c r="H290" s="121">
        <v>0</v>
      </c>
      <c r="I290" s="121">
        <v>2.4920565696841317E-4</v>
      </c>
      <c r="J290" s="121">
        <v>1.2460282848420658E-4</v>
      </c>
      <c r="K290" s="121">
        <v>1.2460282848420658E-4</v>
      </c>
      <c r="L290" s="31" t="s">
        <v>1065</v>
      </c>
      <c r="M290" s="31" t="s">
        <v>1236</v>
      </c>
      <c r="N290" s="120" t="s">
        <v>828</v>
      </c>
    </row>
    <row r="291" spans="2:15">
      <c r="B291" s="121">
        <v>0</v>
      </c>
      <c r="C291" s="121">
        <v>0</v>
      </c>
      <c r="D291" s="121">
        <v>0</v>
      </c>
      <c r="E291" s="121">
        <v>0</v>
      </c>
      <c r="F291" s="121">
        <v>1.8690424272630989E-4</v>
      </c>
      <c r="G291" s="121">
        <v>6.2301414242103294E-4</v>
      </c>
      <c r="H291" s="121">
        <v>0</v>
      </c>
      <c r="I291" s="121">
        <v>0</v>
      </c>
      <c r="J291" s="121">
        <v>0</v>
      </c>
      <c r="K291" s="121">
        <v>0</v>
      </c>
      <c r="L291" s="31" t="s">
        <v>1065</v>
      </c>
      <c r="M291" s="31" t="s">
        <v>1466</v>
      </c>
      <c r="N291" s="120" t="s">
        <v>1234</v>
      </c>
    </row>
    <row r="292" spans="2:15">
      <c r="B292" s="121">
        <v>0</v>
      </c>
      <c r="C292" s="121">
        <v>0</v>
      </c>
      <c r="D292" s="121">
        <v>0</v>
      </c>
      <c r="E292" s="121">
        <v>0</v>
      </c>
      <c r="F292" s="121">
        <v>1.2460282848420658E-4</v>
      </c>
      <c r="G292" s="121">
        <v>6.2301414242103292E-5</v>
      </c>
      <c r="H292" s="121">
        <v>0</v>
      </c>
      <c r="I292" s="121">
        <v>0</v>
      </c>
      <c r="J292" s="121">
        <v>0</v>
      </c>
      <c r="K292" s="121">
        <v>0</v>
      </c>
      <c r="L292" s="31" t="s">
        <v>1065</v>
      </c>
      <c r="M292" s="31" t="s">
        <v>1235</v>
      </c>
      <c r="N292" s="120" t="s">
        <v>1234</v>
      </c>
    </row>
    <row r="293" spans="2:15">
      <c r="B293" s="121">
        <v>0</v>
      </c>
      <c r="C293" s="121">
        <v>0</v>
      </c>
      <c r="D293" s="121">
        <v>0</v>
      </c>
      <c r="E293" s="121">
        <v>0</v>
      </c>
      <c r="F293" s="121">
        <v>1.5575353560525825E-3</v>
      </c>
      <c r="G293" s="121">
        <v>1.059124042115756E-3</v>
      </c>
      <c r="H293" s="121">
        <v>0</v>
      </c>
      <c r="I293" s="121">
        <v>0</v>
      </c>
      <c r="J293" s="121">
        <v>0</v>
      </c>
      <c r="K293" s="121">
        <v>0</v>
      </c>
      <c r="L293" s="31" t="s">
        <v>1065</v>
      </c>
      <c r="M293" s="31" t="s">
        <v>1233</v>
      </c>
      <c r="N293" s="120" t="s">
        <v>921</v>
      </c>
    </row>
    <row r="294" spans="2:15">
      <c r="B294" s="121">
        <v>0</v>
      </c>
      <c r="C294" s="121">
        <v>0</v>
      </c>
      <c r="D294" s="121">
        <v>0</v>
      </c>
      <c r="E294" s="121">
        <v>0</v>
      </c>
      <c r="F294" s="121">
        <v>1.8690424272630989E-4</v>
      </c>
      <c r="G294" s="121">
        <v>1.8690424272630989E-4</v>
      </c>
      <c r="H294" s="121">
        <v>0</v>
      </c>
      <c r="I294" s="121">
        <v>0</v>
      </c>
      <c r="J294" s="121">
        <v>1.8690424272630989E-4</v>
      </c>
      <c r="K294" s="121">
        <v>0</v>
      </c>
      <c r="L294" s="31" t="s">
        <v>1065</v>
      </c>
      <c r="M294" s="31" t="s">
        <v>1229</v>
      </c>
      <c r="N294" s="120" t="s">
        <v>921</v>
      </c>
    </row>
    <row r="295" spans="2:15">
      <c r="B295" s="121">
        <v>0</v>
      </c>
      <c r="C295" s="121">
        <v>6.2301414242103292E-5</v>
      </c>
      <c r="D295" s="121">
        <v>0</v>
      </c>
      <c r="E295" s="121">
        <v>3.7380848545261978E-4</v>
      </c>
      <c r="F295" s="121">
        <v>1.9936452557473053E-3</v>
      </c>
      <c r="G295" s="121">
        <v>1.3083296990841692E-3</v>
      </c>
      <c r="H295" s="121">
        <v>0</v>
      </c>
      <c r="I295" s="121">
        <v>0</v>
      </c>
      <c r="J295" s="121">
        <v>2.4920565696841317E-4</v>
      </c>
      <c r="K295" s="121">
        <v>0</v>
      </c>
      <c r="L295" s="31" t="s">
        <v>1065</v>
      </c>
      <c r="M295" s="31" t="s">
        <v>1231</v>
      </c>
      <c r="N295" s="120" t="s">
        <v>921</v>
      </c>
    </row>
    <row r="296" spans="2:15">
      <c r="B296" s="121">
        <v>0</v>
      </c>
      <c r="C296" s="121">
        <v>0</v>
      </c>
      <c r="D296" s="121">
        <v>0</v>
      </c>
      <c r="E296" s="121">
        <v>0</v>
      </c>
      <c r="F296" s="121">
        <v>6.853155566631363E-4</v>
      </c>
      <c r="G296" s="121">
        <v>1.8690424272630989E-4</v>
      </c>
      <c r="H296" s="121">
        <v>0</v>
      </c>
      <c r="I296" s="121">
        <v>0</v>
      </c>
      <c r="J296" s="121">
        <v>6.2301414242103292E-5</v>
      </c>
      <c r="K296" s="121">
        <v>0</v>
      </c>
      <c r="L296" s="31" t="s">
        <v>1065</v>
      </c>
      <c r="M296" s="31" t="s">
        <v>1227</v>
      </c>
      <c r="N296" s="120" t="s">
        <v>1000</v>
      </c>
    </row>
    <row r="297" spans="2:15">
      <c r="B297" s="121">
        <v>0</v>
      </c>
      <c r="C297" s="121">
        <v>0</v>
      </c>
      <c r="D297" s="121">
        <v>0</v>
      </c>
      <c r="E297" s="121">
        <v>0</v>
      </c>
      <c r="F297" s="121">
        <v>3.1150707121051647E-4</v>
      </c>
      <c r="G297" s="121">
        <v>6.853155566631363E-4</v>
      </c>
      <c r="H297" s="121">
        <v>0</v>
      </c>
      <c r="I297" s="121">
        <v>6.2301414242103292E-5</v>
      </c>
      <c r="J297" s="121">
        <v>0</v>
      </c>
      <c r="K297" s="121">
        <v>0</v>
      </c>
      <c r="L297" s="31" t="s">
        <v>1065</v>
      </c>
      <c r="M297" s="31" t="s">
        <v>916</v>
      </c>
      <c r="N297" s="120" t="s">
        <v>473</v>
      </c>
    </row>
    <row r="298" spans="2:15">
      <c r="B298" s="121">
        <v>0</v>
      </c>
      <c r="C298" s="121">
        <v>0</v>
      </c>
      <c r="D298" s="121">
        <v>0</v>
      </c>
      <c r="E298" s="121">
        <v>0</v>
      </c>
      <c r="F298" s="121">
        <v>1.2460282848420658E-4</v>
      </c>
      <c r="G298" s="121">
        <v>1.2460282848420658E-4</v>
      </c>
      <c r="H298" s="121">
        <v>0</v>
      </c>
      <c r="I298" s="121">
        <v>0</v>
      </c>
      <c r="J298" s="121">
        <v>3.8626876830104044E-3</v>
      </c>
      <c r="K298" s="121">
        <v>5.6071272817892969E-4</v>
      </c>
      <c r="L298" s="31" t="s">
        <v>1065</v>
      </c>
      <c r="M298" s="31" t="s">
        <v>474</v>
      </c>
      <c r="N298" s="120" t="s">
        <v>473</v>
      </c>
    </row>
    <row r="299" spans="2:15">
      <c r="B299" s="121">
        <v>0</v>
      </c>
      <c r="C299" s="121">
        <v>1.8690424272630989E-4</v>
      </c>
      <c r="D299" s="121">
        <v>6.2301414242103292E-5</v>
      </c>
      <c r="E299" s="121">
        <v>0</v>
      </c>
      <c r="F299" s="121">
        <v>6.2301414242103292E-5</v>
      </c>
      <c r="G299" s="121">
        <v>2.4920565696841317E-4</v>
      </c>
      <c r="H299" s="121">
        <v>0</v>
      </c>
      <c r="I299" s="121">
        <v>0</v>
      </c>
      <c r="J299" s="121">
        <v>6.2301414242103294E-4</v>
      </c>
      <c r="K299" s="121">
        <v>3.1150707121051647E-4</v>
      </c>
      <c r="L299" s="31" t="s">
        <v>1065</v>
      </c>
      <c r="M299" s="31" t="s">
        <v>999</v>
      </c>
      <c r="N299" s="120" t="s">
        <v>473</v>
      </c>
    </row>
    <row r="300" spans="2:15">
      <c r="B300" s="121">
        <v>0</v>
      </c>
      <c r="C300" s="121">
        <v>0</v>
      </c>
      <c r="D300" s="121">
        <v>0</v>
      </c>
      <c r="E300" s="121">
        <v>0</v>
      </c>
      <c r="F300" s="121">
        <v>2.4920565696841317E-4</v>
      </c>
      <c r="G300" s="121">
        <v>2.4920565696841317E-4</v>
      </c>
      <c r="H300" s="121">
        <v>0</v>
      </c>
      <c r="I300" s="121">
        <v>0</v>
      </c>
      <c r="J300" s="121">
        <v>1.8690424272630989E-4</v>
      </c>
      <c r="K300" s="121">
        <v>0</v>
      </c>
      <c r="L300" s="31" t="s">
        <v>1065</v>
      </c>
      <c r="M300" s="31" t="s">
        <v>1226</v>
      </c>
      <c r="N300" s="120" t="s">
        <v>467</v>
      </c>
    </row>
    <row r="301" spans="2:15">
      <c r="B301" s="121">
        <v>0</v>
      </c>
      <c r="C301" s="121">
        <v>7.4761697090523955E-4</v>
      </c>
      <c r="D301" s="121">
        <v>0</v>
      </c>
      <c r="E301" s="121">
        <v>0</v>
      </c>
      <c r="F301" s="121">
        <v>3.6134820260419909E-3</v>
      </c>
      <c r="G301" s="121">
        <v>1.1837268705999625E-3</v>
      </c>
      <c r="H301" s="121">
        <v>0</v>
      </c>
      <c r="I301" s="121">
        <v>0</v>
      </c>
      <c r="J301" s="121">
        <v>8.7221979938944616E-4</v>
      </c>
      <c r="K301" s="121">
        <v>1.2460282848420659E-3</v>
      </c>
      <c r="L301" s="31" t="s">
        <v>1065</v>
      </c>
      <c r="M301" s="31" t="s">
        <v>914</v>
      </c>
      <c r="N301" s="120" t="s">
        <v>467</v>
      </c>
    </row>
    <row r="302" spans="2:15">
      <c r="B302" s="121">
        <v>0</v>
      </c>
      <c r="C302" s="121">
        <v>0</v>
      </c>
      <c r="D302" s="121">
        <v>0</v>
      </c>
      <c r="E302" s="121">
        <v>0</v>
      </c>
      <c r="F302" s="121">
        <v>3.4265777833156811E-3</v>
      </c>
      <c r="G302" s="121">
        <v>1.2460282848420658E-4</v>
      </c>
      <c r="H302" s="121">
        <v>0</v>
      </c>
      <c r="I302" s="121">
        <v>0</v>
      </c>
      <c r="J302" s="121">
        <v>0</v>
      </c>
      <c r="K302" s="121">
        <v>0</v>
      </c>
      <c r="L302" s="31" t="s">
        <v>1065</v>
      </c>
      <c r="M302" s="31" t="s">
        <v>1225</v>
      </c>
      <c r="N302" s="120" t="s">
        <v>460</v>
      </c>
    </row>
    <row r="303" spans="2:15">
      <c r="B303" s="121">
        <v>0</v>
      </c>
      <c r="C303" s="121">
        <v>0</v>
      </c>
      <c r="D303" s="121">
        <v>0</v>
      </c>
      <c r="E303" s="121">
        <v>0</v>
      </c>
      <c r="F303" s="121">
        <v>2.0559466699894089E-3</v>
      </c>
      <c r="G303" s="121">
        <v>3.7380848545261978E-4</v>
      </c>
      <c r="H303" s="121">
        <v>0</v>
      </c>
      <c r="I303" s="121">
        <v>0</v>
      </c>
      <c r="J303" s="121">
        <v>3.1150707121051647E-4</v>
      </c>
      <c r="K303" s="121">
        <v>0</v>
      </c>
      <c r="L303" s="31" t="s">
        <v>1065</v>
      </c>
      <c r="M303" s="31" t="s">
        <v>907</v>
      </c>
      <c r="N303" s="120" t="s">
        <v>460</v>
      </c>
    </row>
    <row r="304" spans="2:15">
      <c r="B304" s="121">
        <v>0</v>
      </c>
      <c r="C304" s="121">
        <v>0</v>
      </c>
      <c r="D304" s="121">
        <v>0</v>
      </c>
      <c r="E304" s="121">
        <v>0</v>
      </c>
      <c r="F304" s="121">
        <v>1.3083296990841692E-3</v>
      </c>
      <c r="G304" s="121">
        <v>8.099183851473428E-4</v>
      </c>
      <c r="H304" s="121">
        <v>0</v>
      </c>
      <c r="I304" s="121">
        <v>0</v>
      </c>
      <c r="J304" s="121">
        <v>1.2460282848420658E-4</v>
      </c>
      <c r="K304" s="121">
        <v>6.2301414242103292E-5</v>
      </c>
      <c r="L304" s="31" t="s">
        <v>1065</v>
      </c>
      <c r="M304" s="31" t="s">
        <v>1222</v>
      </c>
      <c r="N304" s="120" t="s">
        <v>460</v>
      </c>
    </row>
    <row r="305" spans="2:14">
      <c r="B305" s="121">
        <v>0</v>
      </c>
      <c r="C305" s="121">
        <v>0</v>
      </c>
      <c r="D305" s="121">
        <v>0</v>
      </c>
      <c r="E305" s="121">
        <v>0</v>
      </c>
      <c r="F305" s="121">
        <v>6.2301414242103294E-4</v>
      </c>
      <c r="G305" s="121">
        <v>1.2460282848420658E-4</v>
      </c>
      <c r="H305" s="121">
        <v>0</v>
      </c>
      <c r="I305" s="121">
        <v>1.2460282848420658E-4</v>
      </c>
      <c r="J305" s="121">
        <v>1.2460282848420658E-4</v>
      </c>
      <c r="K305" s="121">
        <v>6.2301414242103292E-5</v>
      </c>
      <c r="L305" s="31" t="s">
        <v>1065</v>
      </c>
      <c r="M305" s="31" t="s">
        <v>906</v>
      </c>
      <c r="N305" s="120" t="s">
        <v>460</v>
      </c>
    </row>
    <row r="306" spans="2:14">
      <c r="B306" s="121">
        <v>0</v>
      </c>
      <c r="C306" s="121">
        <v>0</v>
      </c>
      <c r="D306" s="121">
        <v>0</v>
      </c>
      <c r="E306" s="121">
        <v>4.9218117251261604E-3</v>
      </c>
      <c r="F306" s="121">
        <v>4.6103046539156438E-3</v>
      </c>
      <c r="G306" s="121">
        <v>1.4952339418104791E-3</v>
      </c>
      <c r="H306" s="121">
        <v>0</v>
      </c>
      <c r="I306" s="121">
        <v>2.4920565696841317E-4</v>
      </c>
      <c r="J306" s="121">
        <v>2.4920565696841317E-4</v>
      </c>
      <c r="K306" s="121">
        <v>6.853155566631363E-4</v>
      </c>
      <c r="L306" s="31" t="s">
        <v>1065</v>
      </c>
      <c r="M306" s="31" t="s">
        <v>826</v>
      </c>
      <c r="N306" s="120" t="s">
        <v>460</v>
      </c>
    </row>
    <row r="307" spans="2:14">
      <c r="B307" s="121">
        <v>0</v>
      </c>
      <c r="C307" s="121">
        <v>1.2460282848420658E-4</v>
      </c>
      <c r="D307" s="121">
        <v>0</v>
      </c>
      <c r="E307" s="121">
        <v>0</v>
      </c>
      <c r="F307" s="121">
        <v>3.1150707121051647E-4</v>
      </c>
      <c r="G307" s="121">
        <v>6.853155566631363E-4</v>
      </c>
      <c r="H307" s="121">
        <v>0</v>
      </c>
      <c r="I307" s="121">
        <v>0</v>
      </c>
      <c r="J307" s="121">
        <v>2.4920565696841317E-4</v>
      </c>
      <c r="K307" s="121">
        <v>6.2301414242103292E-5</v>
      </c>
      <c r="L307" s="31" t="s">
        <v>1065</v>
      </c>
      <c r="M307" s="31" t="s">
        <v>824</v>
      </c>
      <c r="N307" s="120" t="s">
        <v>460</v>
      </c>
    </row>
    <row r="308" spans="2:14">
      <c r="B308" s="121">
        <v>0</v>
      </c>
      <c r="C308" s="121">
        <v>4.0495919257367138E-3</v>
      </c>
      <c r="D308" s="121">
        <v>0</v>
      </c>
      <c r="E308" s="121">
        <v>1.2460282848420658E-4</v>
      </c>
      <c r="F308" s="121">
        <v>8.9714036508628751E-3</v>
      </c>
      <c r="G308" s="121">
        <v>3.2396735405893712E-3</v>
      </c>
      <c r="H308" s="121">
        <v>0</v>
      </c>
      <c r="I308" s="121">
        <v>0</v>
      </c>
      <c r="J308" s="121">
        <v>1.3706311133262726E-3</v>
      </c>
      <c r="K308" s="121">
        <v>2.4920565696841317E-4</v>
      </c>
      <c r="L308" s="31" t="s">
        <v>1065</v>
      </c>
      <c r="M308" s="31" t="s">
        <v>1224</v>
      </c>
      <c r="N308" s="120" t="s">
        <v>460</v>
      </c>
    </row>
    <row r="309" spans="2:14">
      <c r="B309" s="121">
        <v>0</v>
      </c>
      <c r="C309" s="121">
        <v>1.6198367702946856E-3</v>
      </c>
      <c r="D309" s="121">
        <v>0</v>
      </c>
      <c r="E309" s="121">
        <v>1.7444395987788923E-3</v>
      </c>
      <c r="F309" s="121">
        <v>5.9809357672419164E-3</v>
      </c>
      <c r="G309" s="121">
        <v>1.4952339418104791E-3</v>
      </c>
      <c r="H309" s="121">
        <v>0</v>
      </c>
      <c r="I309" s="121">
        <v>0</v>
      </c>
      <c r="J309" s="121">
        <v>6.2301414242103294E-4</v>
      </c>
      <c r="K309" s="121">
        <v>0</v>
      </c>
      <c r="L309" s="31" t="s">
        <v>1065</v>
      </c>
      <c r="M309" s="31" t="s">
        <v>911</v>
      </c>
      <c r="N309" s="120" t="s">
        <v>460</v>
      </c>
    </row>
    <row r="310" spans="2:14">
      <c r="B310" s="121">
        <v>0</v>
      </c>
      <c r="C310" s="121">
        <v>1.2460282848420658E-4</v>
      </c>
      <c r="D310" s="121">
        <v>0</v>
      </c>
      <c r="E310" s="121">
        <v>6.2301414242103292E-5</v>
      </c>
      <c r="F310" s="121">
        <v>1.8690424272630989E-4</v>
      </c>
      <c r="G310" s="121">
        <v>8.7221979938944616E-4</v>
      </c>
      <c r="H310" s="121">
        <v>0</v>
      </c>
      <c r="I310" s="121">
        <v>0</v>
      </c>
      <c r="J310" s="121">
        <v>0</v>
      </c>
      <c r="K310" s="121">
        <v>3.7380848545261978E-4</v>
      </c>
      <c r="L310" s="31" t="s">
        <v>1065</v>
      </c>
      <c r="M310" s="31" t="s">
        <v>909</v>
      </c>
      <c r="N310" s="120" t="s">
        <v>460</v>
      </c>
    </row>
    <row r="311" spans="2:14">
      <c r="B311" s="121">
        <v>0</v>
      </c>
      <c r="C311" s="121">
        <v>1.8690424272630989E-4</v>
      </c>
      <c r="D311" s="121">
        <v>0</v>
      </c>
      <c r="E311" s="121">
        <v>6.2301414242103292E-5</v>
      </c>
      <c r="F311" s="121">
        <v>7.4761697090523955E-4</v>
      </c>
      <c r="G311" s="121">
        <v>1.8690424272630989E-4</v>
      </c>
      <c r="H311" s="121">
        <v>0</v>
      </c>
      <c r="I311" s="121">
        <v>0</v>
      </c>
      <c r="J311" s="121">
        <v>1.2460282848420658E-4</v>
      </c>
      <c r="K311" s="121">
        <v>3.7380848545261978E-4</v>
      </c>
      <c r="L311" s="31" t="s">
        <v>1065</v>
      </c>
      <c r="M311" s="31" t="s">
        <v>904</v>
      </c>
      <c r="N311" s="120" t="s">
        <v>903</v>
      </c>
    </row>
    <row r="312" spans="2:14">
      <c r="B312" s="121">
        <v>0</v>
      </c>
      <c r="C312" s="121">
        <v>1.8690424272630989E-4</v>
      </c>
      <c r="D312" s="121">
        <v>0</v>
      </c>
      <c r="E312" s="121">
        <v>0</v>
      </c>
      <c r="F312" s="121">
        <v>6.2301414242103292E-5</v>
      </c>
      <c r="G312" s="121">
        <v>1.8690424272630989E-4</v>
      </c>
      <c r="H312" s="121">
        <v>0</v>
      </c>
      <c r="I312" s="121">
        <v>0</v>
      </c>
      <c r="J312" s="121">
        <v>4.9841131393682633E-4</v>
      </c>
      <c r="K312" s="121">
        <v>2.4920565696841317E-4</v>
      </c>
      <c r="L312" s="31" t="s">
        <v>1065</v>
      </c>
      <c r="M312" s="31" t="s">
        <v>1217</v>
      </c>
      <c r="N312" s="120" t="s">
        <v>901</v>
      </c>
    </row>
    <row r="313" spans="2:14">
      <c r="B313" s="121">
        <v>0</v>
      </c>
      <c r="C313" s="121">
        <v>0</v>
      </c>
      <c r="D313" s="121">
        <v>0</v>
      </c>
      <c r="E313" s="121">
        <v>0</v>
      </c>
      <c r="F313" s="121">
        <v>1.5575353560525825E-3</v>
      </c>
      <c r="G313" s="121">
        <v>1.5575353560525825E-3</v>
      </c>
      <c r="H313" s="121">
        <v>0</v>
      </c>
      <c r="I313" s="121">
        <v>0</v>
      </c>
      <c r="J313" s="121">
        <v>0</v>
      </c>
      <c r="K313" s="121">
        <v>0</v>
      </c>
      <c r="L313" s="31" t="s">
        <v>1065</v>
      </c>
      <c r="M313" s="31" t="s">
        <v>1216</v>
      </c>
      <c r="N313" s="120" t="s">
        <v>1215</v>
      </c>
    </row>
    <row r="314" spans="2:14">
      <c r="B314" s="121">
        <v>0</v>
      </c>
      <c r="C314" s="121">
        <v>6.2301414242103292E-5</v>
      </c>
      <c r="D314" s="121">
        <v>0</v>
      </c>
      <c r="E314" s="121">
        <v>0</v>
      </c>
      <c r="F314" s="121">
        <v>4.9841131393682633E-4</v>
      </c>
      <c r="G314" s="121">
        <v>1.1214254563578594E-3</v>
      </c>
      <c r="H314" s="121">
        <v>0</v>
      </c>
      <c r="I314" s="121">
        <v>1.2460282848420658E-4</v>
      </c>
      <c r="J314" s="121">
        <v>3.1150707121051647E-4</v>
      </c>
      <c r="K314" s="121">
        <v>0</v>
      </c>
      <c r="L314" s="31" t="s">
        <v>1065</v>
      </c>
      <c r="M314" s="31" t="s">
        <v>1214</v>
      </c>
      <c r="N314" s="120" t="s">
        <v>444</v>
      </c>
    </row>
    <row r="315" spans="2:14">
      <c r="B315" s="121">
        <v>0</v>
      </c>
      <c r="C315" s="121">
        <v>0</v>
      </c>
      <c r="D315" s="121">
        <v>0</v>
      </c>
      <c r="E315" s="121">
        <v>0</v>
      </c>
      <c r="F315" s="121">
        <v>1.2460282848420658E-4</v>
      </c>
      <c r="G315" s="121">
        <v>1.8690424272630989E-4</v>
      </c>
      <c r="H315" s="121">
        <v>0</v>
      </c>
      <c r="I315" s="121">
        <v>0</v>
      </c>
      <c r="J315" s="121">
        <v>6.2301414242103292E-5</v>
      </c>
      <c r="K315" s="121">
        <v>1.8690424272630989E-4</v>
      </c>
      <c r="L315" s="31" t="s">
        <v>1065</v>
      </c>
      <c r="M315" s="31" t="s">
        <v>900</v>
      </c>
      <c r="N315" s="120" t="s">
        <v>442</v>
      </c>
    </row>
    <row r="316" spans="2:14">
      <c r="B316" s="121">
        <v>0</v>
      </c>
      <c r="C316" s="121">
        <v>0</v>
      </c>
      <c r="D316" s="121">
        <v>0</v>
      </c>
      <c r="E316" s="121">
        <v>0</v>
      </c>
      <c r="F316" s="121">
        <v>1.2460282848420658E-4</v>
      </c>
      <c r="G316" s="121">
        <v>1.8690424272630989E-4</v>
      </c>
      <c r="H316" s="121">
        <v>0</v>
      </c>
      <c r="I316" s="121">
        <v>0</v>
      </c>
      <c r="J316" s="121">
        <v>4.3610989969472308E-4</v>
      </c>
      <c r="K316" s="121">
        <v>8.7221979938944616E-4</v>
      </c>
      <c r="L316" s="31" t="s">
        <v>1065</v>
      </c>
      <c r="M316" s="31" t="s">
        <v>1213</v>
      </c>
      <c r="N316" s="120" t="s">
        <v>1212</v>
      </c>
    </row>
    <row r="317" spans="2:14">
      <c r="B317" s="121">
        <v>0</v>
      </c>
      <c r="C317" s="121">
        <v>0</v>
      </c>
      <c r="D317" s="121">
        <v>0</v>
      </c>
      <c r="E317" s="121">
        <v>0</v>
      </c>
      <c r="F317" s="121">
        <v>1.059124042115756E-3</v>
      </c>
      <c r="G317" s="121">
        <v>4.3610989969472308E-4</v>
      </c>
      <c r="H317" s="121">
        <v>0</v>
      </c>
      <c r="I317" s="121">
        <v>0</v>
      </c>
      <c r="J317" s="121">
        <v>0</v>
      </c>
      <c r="K317" s="121">
        <v>0</v>
      </c>
      <c r="L317" s="31" t="s">
        <v>1065</v>
      </c>
      <c r="M317" s="31" t="s">
        <v>1211</v>
      </c>
      <c r="N317" s="120" t="s">
        <v>819</v>
      </c>
    </row>
    <row r="318" spans="2:14">
      <c r="B318" s="121">
        <v>0</v>
      </c>
      <c r="C318" s="121">
        <v>0</v>
      </c>
      <c r="D318" s="121">
        <v>0</v>
      </c>
      <c r="E318" s="121">
        <v>0</v>
      </c>
      <c r="F318" s="121">
        <v>4.3610989969472308E-4</v>
      </c>
      <c r="G318" s="121">
        <v>4.3610989969472308E-4</v>
      </c>
      <c r="H318" s="121">
        <v>0</v>
      </c>
      <c r="I318" s="121">
        <v>0</v>
      </c>
      <c r="J318" s="121">
        <v>0</v>
      </c>
      <c r="K318" s="121">
        <v>0</v>
      </c>
      <c r="L318" s="31" t="s">
        <v>1065</v>
      </c>
      <c r="M318" s="31" t="s">
        <v>1210</v>
      </c>
      <c r="N318" s="120" t="s">
        <v>819</v>
      </c>
    </row>
    <row r="319" spans="2:14">
      <c r="B319" s="121">
        <v>0</v>
      </c>
      <c r="C319" s="121">
        <v>6.2301414242103292E-5</v>
      </c>
      <c r="D319" s="121">
        <v>0</v>
      </c>
      <c r="E319" s="121">
        <v>6.2301414242103292E-5</v>
      </c>
      <c r="F319" s="121">
        <v>6.853155566631363E-4</v>
      </c>
      <c r="G319" s="121">
        <v>1.059124042115756E-3</v>
      </c>
      <c r="H319" s="121">
        <v>0</v>
      </c>
      <c r="I319" s="121">
        <v>0</v>
      </c>
      <c r="J319" s="121">
        <v>3.7380848545261978E-4</v>
      </c>
      <c r="K319" s="121">
        <v>1.2460282848420658E-4</v>
      </c>
      <c r="L319" s="31" t="s">
        <v>1065</v>
      </c>
      <c r="M319" s="31" t="s">
        <v>820</v>
      </c>
      <c r="N319" s="120" t="s">
        <v>819</v>
      </c>
    </row>
    <row r="320" spans="2:14">
      <c r="B320" s="121">
        <v>0</v>
      </c>
      <c r="C320" s="121">
        <v>3.7380848545261978E-4</v>
      </c>
      <c r="D320" s="121">
        <v>0</v>
      </c>
      <c r="E320" s="121">
        <v>0</v>
      </c>
      <c r="F320" s="121">
        <v>5.6071272817892969E-4</v>
      </c>
      <c r="G320" s="121">
        <v>1.8690424272630989E-4</v>
      </c>
      <c r="H320" s="121">
        <v>0</v>
      </c>
      <c r="I320" s="121">
        <v>0</v>
      </c>
      <c r="J320" s="121">
        <v>4.9841131393682633E-4</v>
      </c>
      <c r="K320" s="121">
        <v>0</v>
      </c>
      <c r="L320" s="31" t="s">
        <v>1065</v>
      </c>
      <c r="M320" s="31" t="s">
        <v>1207</v>
      </c>
      <c r="N320" s="120" t="s">
        <v>432</v>
      </c>
    </row>
    <row r="321" spans="2:14">
      <c r="B321" s="121">
        <v>0</v>
      </c>
      <c r="C321" s="121">
        <v>3.1150707121051647E-4</v>
      </c>
      <c r="D321" s="121">
        <v>0</v>
      </c>
      <c r="E321" s="121">
        <v>1.8690424272630989E-4</v>
      </c>
      <c r="F321" s="121">
        <v>6.2301414242103292E-5</v>
      </c>
      <c r="G321" s="121">
        <v>1.2460282848420658E-4</v>
      </c>
      <c r="H321" s="121">
        <v>0</v>
      </c>
      <c r="I321" s="121">
        <v>0</v>
      </c>
      <c r="J321" s="121">
        <v>2.118248084231512E-3</v>
      </c>
      <c r="K321" s="121">
        <v>1.8690424272630989E-4</v>
      </c>
      <c r="L321" s="31" t="s">
        <v>1065</v>
      </c>
      <c r="M321" s="31" t="s">
        <v>436</v>
      </c>
      <c r="N321" s="120" t="s">
        <v>432</v>
      </c>
    </row>
    <row r="322" spans="2:14">
      <c r="B322" s="121">
        <v>0</v>
      </c>
      <c r="C322" s="121">
        <v>0</v>
      </c>
      <c r="D322" s="121">
        <v>0</v>
      </c>
      <c r="E322" s="121">
        <v>0</v>
      </c>
      <c r="F322" s="121">
        <v>1.2460282848420658E-4</v>
      </c>
      <c r="G322" s="121">
        <v>6.2301414242103294E-4</v>
      </c>
      <c r="H322" s="121">
        <v>0</v>
      </c>
      <c r="I322" s="121">
        <v>0</v>
      </c>
      <c r="J322" s="121">
        <v>1.8690424272630989E-4</v>
      </c>
      <c r="K322" s="121">
        <v>2.4920565696841317E-4</v>
      </c>
      <c r="L322" s="31" t="s">
        <v>1065</v>
      </c>
      <c r="M322" s="31" t="s">
        <v>1206</v>
      </c>
      <c r="N322" s="120" t="s">
        <v>1037</v>
      </c>
    </row>
    <row r="323" spans="2:14">
      <c r="B323" s="121">
        <v>0</v>
      </c>
      <c r="C323" s="121">
        <v>0</v>
      </c>
      <c r="D323" s="121">
        <v>0</v>
      </c>
      <c r="E323" s="121">
        <v>0</v>
      </c>
      <c r="F323" s="121">
        <v>7.7876767802629119E-3</v>
      </c>
      <c r="G323" s="121">
        <v>3.6757834402840945E-3</v>
      </c>
      <c r="H323" s="121">
        <v>0</v>
      </c>
      <c r="I323" s="121">
        <v>0</v>
      </c>
      <c r="J323" s="121">
        <v>6.2301414242103292E-5</v>
      </c>
      <c r="K323" s="121">
        <v>0</v>
      </c>
      <c r="L323" s="31" t="s">
        <v>1065</v>
      </c>
      <c r="M323" s="31" t="s">
        <v>895</v>
      </c>
      <c r="N323" s="120" t="s">
        <v>811</v>
      </c>
    </row>
    <row r="324" spans="2:14">
      <c r="B324" s="121">
        <v>0</v>
      </c>
      <c r="C324" s="121">
        <v>0</v>
      </c>
      <c r="D324" s="121">
        <v>0</v>
      </c>
      <c r="E324" s="121">
        <v>0</v>
      </c>
      <c r="F324" s="121">
        <v>6.3547442526945361E-3</v>
      </c>
      <c r="G324" s="121">
        <v>1.8690424272630988E-3</v>
      </c>
      <c r="H324" s="121">
        <v>0</v>
      </c>
      <c r="I324" s="121">
        <v>0</v>
      </c>
      <c r="J324" s="121">
        <v>1.2460282848420658E-4</v>
      </c>
      <c r="K324" s="121">
        <v>0</v>
      </c>
      <c r="L324" s="31" t="s">
        <v>1065</v>
      </c>
      <c r="M324" s="31" t="s">
        <v>1205</v>
      </c>
      <c r="N324" s="120" t="s">
        <v>811</v>
      </c>
    </row>
    <row r="325" spans="2:14">
      <c r="B325" s="121">
        <v>0</v>
      </c>
      <c r="C325" s="121">
        <v>0</v>
      </c>
      <c r="D325" s="121">
        <v>0</v>
      </c>
      <c r="E325" s="121">
        <v>0</v>
      </c>
      <c r="F325" s="121">
        <v>8.7221979938944616E-4</v>
      </c>
      <c r="G325" s="121">
        <v>9.9682262787365267E-4</v>
      </c>
      <c r="H325" s="121">
        <v>0</v>
      </c>
      <c r="I325" s="121">
        <v>0</v>
      </c>
      <c r="J325" s="121">
        <v>0</v>
      </c>
      <c r="K325" s="121">
        <v>7.4761697090523955E-4</v>
      </c>
      <c r="L325" s="31" t="s">
        <v>1065</v>
      </c>
      <c r="M325" s="31" t="s">
        <v>814</v>
      </c>
      <c r="N325" s="120" t="s">
        <v>811</v>
      </c>
    </row>
    <row r="326" spans="2:14">
      <c r="B326" s="121">
        <v>0</v>
      </c>
      <c r="C326" s="121">
        <v>2.4920565696841317E-4</v>
      </c>
      <c r="D326" s="121">
        <v>0</v>
      </c>
      <c r="E326" s="121">
        <v>1.059124042115756E-3</v>
      </c>
      <c r="F326" s="121">
        <v>3.1150707121051647E-4</v>
      </c>
      <c r="G326" s="121">
        <v>1.059124042115756E-3</v>
      </c>
      <c r="H326" s="121">
        <v>0</v>
      </c>
      <c r="I326" s="121">
        <v>0</v>
      </c>
      <c r="J326" s="121">
        <v>6.2301414242103292E-5</v>
      </c>
      <c r="K326" s="121">
        <v>4.3610989969472308E-4</v>
      </c>
      <c r="L326" s="31" t="s">
        <v>1065</v>
      </c>
      <c r="M326" s="31" t="s">
        <v>813</v>
      </c>
      <c r="N326" s="120" t="s">
        <v>811</v>
      </c>
    </row>
    <row r="327" spans="2:14">
      <c r="B327" s="121">
        <v>0</v>
      </c>
      <c r="C327" s="121">
        <v>0</v>
      </c>
      <c r="D327" s="121">
        <v>0</v>
      </c>
      <c r="E327" s="121">
        <v>0</v>
      </c>
      <c r="F327" s="121">
        <v>2.4920565696841318E-3</v>
      </c>
      <c r="G327" s="121">
        <v>8.7221979938944616E-4</v>
      </c>
      <c r="H327" s="121">
        <v>0</v>
      </c>
      <c r="I327" s="121">
        <v>0</v>
      </c>
      <c r="J327" s="121">
        <v>0</v>
      </c>
      <c r="K327" s="121">
        <v>0</v>
      </c>
      <c r="L327" s="31" t="s">
        <v>1065</v>
      </c>
      <c r="M327" s="31" t="s">
        <v>1203</v>
      </c>
      <c r="N327" s="120" t="s">
        <v>420</v>
      </c>
    </row>
    <row r="328" spans="2:14">
      <c r="B328" s="121">
        <v>0</v>
      </c>
      <c r="C328" s="121">
        <v>0</v>
      </c>
      <c r="D328" s="121">
        <v>0</v>
      </c>
      <c r="E328" s="121">
        <v>0</v>
      </c>
      <c r="F328" s="121">
        <v>1.4952339418104791E-3</v>
      </c>
      <c r="G328" s="121">
        <v>6.853155566631363E-4</v>
      </c>
      <c r="H328" s="121">
        <v>0</v>
      </c>
      <c r="I328" s="121">
        <v>0</v>
      </c>
      <c r="J328" s="121">
        <v>6.2301414242103292E-5</v>
      </c>
      <c r="K328" s="121">
        <v>0</v>
      </c>
      <c r="L328" s="31" t="s">
        <v>1065</v>
      </c>
      <c r="M328" s="31" t="s">
        <v>894</v>
      </c>
      <c r="N328" s="120" t="s">
        <v>420</v>
      </c>
    </row>
    <row r="329" spans="2:14">
      <c r="B329" s="121">
        <v>0</v>
      </c>
      <c r="C329" s="121">
        <v>0</v>
      </c>
      <c r="D329" s="121">
        <v>0</v>
      </c>
      <c r="E329" s="121">
        <v>0</v>
      </c>
      <c r="F329" s="121">
        <v>1.1214254563578594E-3</v>
      </c>
      <c r="G329" s="121">
        <v>9.9682262787365267E-4</v>
      </c>
      <c r="H329" s="121">
        <v>0</v>
      </c>
      <c r="I329" s="121">
        <v>0</v>
      </c>
      <c r="J329" s="121">
        <v>6.2301414242103292E-5</v>
      </c>
      <c r="K329" s="121">
        <v>6.2301414242103292E-5</v>
      </c>
      <c r="L329" s="31" t="s">
        <v>1065</v>
      </c>
      <c r="M329" s="31" t="s">
        <v>1201</v>
      </c>
      <c r="N329" s="120" t="s">
        <v>420</v>
      </c>
    </row>
    <row r="330" spans="2:14">
      <c r="B330" s="121">
        <v>0</v>
      </c>
      <c r="C330" s="121">
        <v>0</v>
      </c>
      <c r="D330" s="121">
        <v>0</v>
      </c>
      <c r="E330" s="121">
        <v>3.3642763690735779E-3</v>
      </c>
      <c r="F330" s="121">
        <v>2.0559466699894089E-3</v>
      </c>
      <c r="G330" s="121">
        <v>2.4297551554420286E-3</v>
      </c>
      <c r="H330" s="121">
        <v>0</v>
      </c>
      <c r="I330" s="121">
        <v>0</v>
      </c>
      <c r="J330" s="121">
        <v>4.9841131393682633E-4</v>
      </c>
      <c r="K330" s="121">
        <v>1.2460282848420658E-4</v>
      </c>
      <c r="L330" s="31" t="s">
        <v>1065</v>
      </c>
      <c r="M330" s="31" t="s">
        <v>893</v>
      </c>
      <c r="N330" s="120" t="s">
        <v>420</v>
      </c>
    </row>
    <row r="331" spans="2:14">
      <c r="B331" s="121">
        <v>0</v>
      </c>
      <c r="C331" s="121">
        <v>1.2460282848420658E-4</v>
      </c>
      <c r="D331" s="121">
        <v>0</v>
      </c>
      <c r="E331" s="121">
        <v>2.2428509127157188E-3</v>
      </c>
      <c r="F331" s="121">
        <v>2.4297551554420286E-3</v>
      </c>
      <c r="G331" s="121">
        <v>1.4329325275683757E-3</v>
      </c>
      <c r="H331" s="121">
        <v>0</v>
      </c>
      <c r="I331" s="121">
        <v>0</v>
      </c>
      <c r="J331" s="121">
        <v>1.2460282848420658E-4</v>
      </c>
      <c r="K331" s="121">
        <v>0</v>
      </c>
      <c r="L331" s="31" t="s">
        <v>1065</v>
      </c>
      <c r="M331" s="31" t="s">
        <v>1202</v>
      </c>
      <c r="N331" s="120" t="s">
        <v>420</v>
      </c>
    </row>
    <row r="332" spans="2:14">
      <c r="B332" s="121">
        <v>0</v>
      </c>
      <c r="C332" s="121">
        <v>0</v>
      </c>
      <c r="D332" s="121">
        <v>0</v>
      </c>
      <c r="E332" s="121">
        <v>0</v>
      </c>
      <c r="F332" s="121">
        <v>7.4761697090523953E-3</v>
      </c>
      <c r="G332" s="121">
        <v>2.6789608124104416E-3</v>
      </c>
      <c r="H332" s="121">
        <v>0</v>
      </c>
      <c r="I332" s="121">
        <v>0</v>
      </c>
      <c r="J332" s="121">
        <v>0</v>
      </c>
      <c r="K332" s="121">
        <v>1.2460282848420658E-4</v>
      </c>
      <c r="L332" s="31" t="s">
        <v>1065</v>
      </c>
      <c r="M332" s="31" t="s">
        <v>1199</v>
      </c>
      <c r="N332" s="120" t="s">
        <v>1196</v>
      </c>
    </row>
    <row r="333" spans="2:14">
      <c r="B333" s="121">
        <v>0</v>
      </c>
      <c r="C333" s="121">
        <v>0</v>
      </c>
      <c r="D333" s="121">
        <v>0</v>
      </c>
      <c r="E333" s="121">
        <v>0</v>
      </c>
      <c r="F333" s="121">
        <v>1.2460282848420658E-4</v>
      </c>
      <c r="G333" s="121">
        <v>6.2301414242103294E-4</v>
      </c>
      <c r="H333" s="121">
        <v>0</v>
      </c>
      <c r="I333" s="121">
        <v>0</v>
      </c>
      <c r="J333" s="121">
        <v>3.1150707121051649E-3</v>
      </c>
      <c r="K333" s="121">
        <v>1.2460282848420658E-4</v>
      </c>
      <c r="L333" s="31" t="s">
        <v>1065</v>
      </c>
      <c r="M333" s="31" t="s">
        <v>1198</v>
      </c>
      <c r="N333" s="120" t="s">
        <v>1196</v>
      </c>
    </row>
    <row r="334" spans="2:14">
      <c r="B334" s="121">
        <v>0</v>
      </c>
      <c r="C334" s="121">
        <v>0</v>
      </c>
      <c r="D334" s="121">
        <v>0</v>
      </c>
      <c r="E334" s="121">
        <v>1.2460282848420658E-4</v>
      </c>
      <c r="F334" s="121">
        <v>4.7349074823998501E-3</v>
      </c>
      <c r="G334" s="121">
        <v>1.8690424272630988E-3</v>
      </c>
      <c r="H334" s="121">
        <v>0</v>
      </c>
      <c r="I334" s="121">
        <v>0</v>
      </c>
      <c r="J334" s="121">
        <v>2.4920565696841317E-4</v>
      </c>
      <c r="K334" s="121">
        <v>3.1150707121051647E-4</v>
      </c>
      <c r="L334" s="31" t="s">
        <v>1065</v>
      </c>
      <c r="M334" s="31" t="s">
        <v>1200</v>
      </c>
      <c r="N334" s="120" t="s">
        <v>1196</v>
      </c>
    </row>
    <row r="335" spans="2:14">
      <c r="B335" s="121">
        <v>0</v>
      </c>
      <c r="C335" s="121">
        <v>0</v>
      </c>
      <c r="D335" s="121">
        <v>0</v>
      </c>
      <c r="E335" s="121">
        <v>0</v>
      </c>
      <c r="F335" s="121">
        <v>2.4297551554420286E-3</v>
      </c>
      <c r="G335" s="121">
        <v>2.0559466699894089E-3</v>
      </c>
      <c r="H335" s="121">
        <v>0</v>
      </c>
      <c r="I335" s="121">
        <v>0</v>
      </c>
      <c r="J335" s="121">
        <v>0</v>
      </c>
      <c r="K335" s="121">
        <v>0</v>
      </c>
      <c r="L335" s="31" t="s">
        <v>1065</v>
      </c>
      <c r="M335" s="31" t="s">
        <v>892</v>
      </c>
      <c r="N335" s="120" t="s">
        <v>413</v>
      </c>
    </row>
    <row r="336" spans="2:14">
      <c r="B336" s="121">
        <v>0</v>
      </c>
      <c r="C336" s="121">
        <v>0</v>
      </c>
      <c r="D336" s="121">
        <v>0</v>
      </c>
      <c r="E336" s="121">
        <v>0</v>
      </c>
      <c r="F336" s="121">
        <v>1.1837268705999625E-3</v>
      </c>
      <c r="G336" s="121">
        <v>1.9313438415052022E-3</v>
      </c>
      <c r="H336" s="121">
        <v>0</v>
      </c>
      <c r="I336" s="121">
        <v>0</v>
      </c>
      <c r="J336" s="121">
        <v>8.099183851473428E-4</v>
      </c>
      <c r="K336" s="121">
        <v>0</v>
      </c>
      <c r="L336" s="31" t="s">
        <v>1065</v>
      </c>
      <c r="M336" s="31" t="s">
        <v>1195</v>
      </c>
      <c r="N336" s="120" t="s">
        <v>1193</v>
      </c>
    </row>
    <row r="337" spans="2:14">
      <c r="B337" s="121">
        <v>0</v>
      </c>
      <c r="C337" s="121">
        <v>6.2301414242103292E-5</v>
      </c>
      <c r="D337" s="121">
        <v>0</v>
      </c>
      <c r="E337" s="121">
        <v>4.3610989969472308E-4</v>
      </c>
      <c r="F337" s="121">
        <v>1.3083296990841692E-3</v>
      </c>
      <c r="G337" s="121">
        <v>5.6071272817892969E-4</v>
      </c>
      <c r="H337" s="121">
        <v>0</v>
      </c>
      <c r="I337" s="121">
        <v>0</v>
      </c>
      <c r="J337" s="121">
        <v>1.8690424272630989E-4</v>
      </c>
      <c r="K337" s="121">
        <v>2.4920565696841317E-4</v>
      </c>
      <c r="L337" s="31" t="s">
        <v>1065</v>
      </c>
      <c r="M337" s="31" t="s">
        <v>1194</v>
      </c>
      <c r="N337" s="120" t="s">
        <v>1193</v>
      </c>
    </row>
    <row r="338" spans="2:14">
      <c r="B338" s="121">
        <v>0</v>
      </c>
      <c r="C338" s="121">
        <v>0</v>
      </c>
      <c r="D338" s="121">
        <v>0</v>
      </c>
      <c r="E338" s="121">
        <v>0</v>
      </c>
      <c r="F338" s="121">
        <v>3.3642763690735779E-3</v>
      </c>
      <c r="G338" s="121">
        <v>1.1214254563578594E-3</v>
      </c>
      <c r="H338" s="121">
        <v>0</v>
      </c>
      <c r="I338" s="121">
        <v>0</v>
      </c>
      <c r="J338" s="121">
        <v>1.2460282848420658E-4</v>
      </c>
      <c r="K338" s="121">
        <v>0</v>
      </c>
      <c r="L338" s="31" t="s">
        <v>1065</v>
      </c>
      <c r="M338" s="31" t="s">
        <v>1192</v>
      </c>
      <c r="N338" s="120" t="s">
        <v>408</v>
      </c>
    </row>
    <row r="339" spans="2:14">
      <c r="B339" s="121">
        <v>0</v>
      </c>
      <c r="C339" s="121">
        <v>0</v>
      </c>
      <c r="D339" s="121">
        <v>0</v>
      </c>
      <c r="E339" s="121">
        <v>0</v>
      </c>
      <c r="F339" s="121">
        <v>2.8035636408946484E-3</v>
      </c>
      <c r="G339" s="121">
        <v>2.4297551554420286E-3</v>
      </c>
      <c r="H339" s="121">
        <v>0</v>
      </c>
      <c r="I339" s="121">
        <v>0</v>
      </c>
      <c r="J339" s="121">
        <v>1.2460282848420658E-4</v>
      </c>
      <c r="K339" s="121">
        <v>0</v>
      </c>
      <c r="L339" s="31" t="s">
        <v>1065</v>
      </c>
      <c r="M339" s="31" t="s">
        <v>1189</v>
      </c>
      <c r="N339" s="120" t="s">
        <v>408</v>
      </c>
    </row>
    <row r="340" spans="2:14">
      <c r="B340" s="121">
        <v>0</v>
      </c>
      <c r="C340" s="121">
        <v>0</v>
      </c>
      <c r="D340" s="121">
        <v>0</v>
      </c>
      <c r="E340" s="121">
        <v>0</v>
      </c>
      <c r="F340" s="121">
        <v>4.9841131393682633E-4</v>
      </c>
      <c r="G340" s="121">
        <v>1.1837268705999625E-3</v>
      </c>
      <c r="H340" s="121">
        <v>0</v>
      </c>
      <c r="I340" s="121">
        <v>0</v>
      </c>
      <c r="J340" s="121">
        <v>0</v>
      </c>
      <c r="K340" s="121">
        <v>0</v>
      </c>
      <c r="L340" s="31" t="s">
        <v>1065</v>
      </c>
      <c r="M340" s="31" t="s">
        <v>809</v>
      </c>
      <c r="N340" s="120" t="s">
        <v>408</v>
      </c>
    </row>
    <row r="341" spans="2:14">
      <c r="B341" s="121">
        <v>0</v>
      </c>
      <c r="C341" s="121">
        <v>0</v>
      </c>
      <c r="D341" s="121">
        <v>0</v>
      </c>
      <c r="E341" s="121">
        <v>3.1150707121051647E-4</v>
      </c>
      <c r="F341" s="121">
        <v>6.2301414242103294E-4</v>
      </c>
      <c r="G341" s="121">
        <v>2.0559466699894089E-3</v>
      </c>
      <c r="H341" s="121">
        <v>0</v>
      </c>
      <c r="I341" s="121">
        <v>6.2301414242103292E-5</v>
      </c>
      <c r="J341" s="121">
        <v>6.2301414242103292E-5</v>
      </c>
      <c r="K341" s="121">
        <v>1.8690424272630989E-4</v>
      </c>
      <c r="L341" s="31" t="s">
        <v>1065</v>
      </c>
      <c r="M341" s="31" t="s">
        <v>890</v>
      </c>
      <c r="N341" s="120" t="s">
        <v>408</v>
      </c>
    </row>
    <row r="342" spans="2:14">
      <c r="B342" s="121">
        <v>0</v>
      </c>
      <c r="C342" s="121">
        <v>0</v>
      </c>
      <c r="D342" s="121">
        <v>0</v>
      </c>
      <c r="E342" s="121">
        <v>3.1150707121051647E-4</v>
      </c>
      <c r="F342" s="121">
        <v>6.853155566631363E-4</v>
      </c>
      <c r="G342" s="121">
        <v>1.9313438415052022E-3</v>
      </c>
      <c r="H342" s="121">
        <v>0</v>
      </c>
      <c r="I342" s="121">
        <v>0</v>
      </c>
      <c r="J342" s="121">
        <v>6.2301414242103292E-5</v>
      </c>
      <c r="K342" s="121">
        <v>1.8690424272630989E-4</v>
      </c>
      <c r="L342" s="31" t="s">
        <v>1065</v>
      </c>
      <c r="M342" s="31" t="s">
        <v>1190</v>
      </c>
      <c r="N342" s="120" t="s">
        <v>408</v>
      </c>
    </row>
    <row r="343" spans="2:14">
      <c r="B343" s="121">
        <v>0</v>
      </c>
      <c r="C343" s="121">
        <v>3.7380848545261978E-4</v>
      </c>
      <c r="D343" s="121">
        <v>0</v>
      </c>
      <c r="E343" s="121">
        <v>0</v>
      </c>
      <c r="F343" s="121">
        <v>1.2771789919631175E-2</v>
      </c>
      <c r="G343" s="121">
        <v>2.1805494984736152E-3</v>
      </c>
      <c r="H343" s="121">
        <v>0</v>
      </c>
      <c r="I343" s="121">
        <v>0</v>
      </c>
      <c r="J343" s="121">
        <v>3.7380848545261978E-4</v>
      </c>
      <c r="K343" s="121">
        <v>0</v>
      </c>
      <c r="L343" s="31" t="s">
        <v>1065</v>
      </c>
      <c r="M343" s="31" t="s">
        <v>996</v>
      </c>
      <c r="N343" s="120" t="s">
        <v>408</v>
      </c>
    </row>
    <row r="344" spans="2:14">
      <c r="B344" s="121">
        <v>0</v>
      </c>
      <c r="C344" s="121">
        <v>4.9841131393682633E-4</v>
      </c>
      <c r="D344" s="121">
        <v>0</v>
      </c>
      <c r="E344" s="121">
        <v>0</v>
      </c>
      <c r="F344" s="121">
        <v>3.4888791975577847E-3</v>
      </c>
      <c r="G344" s="121">
        <v>1.4329325275683757E-3</v>
      </c>
      <c r="H344" s="121">
        <v>0</v>
      </c>
      <c r="I344" s="121">
        <v>0</v>
      </c>
      <c r="J344" s="121">
        <v>3.1150707121051647E-4</v>
      </c>
      <c r="K344" s="121">
        <v>6.2301414242103292E-5</v>
      </c>
      <c r="L344" s="31" t="s">
        <v>1065</v>
      </c>
      <c r="M344" s="31" t="s">
        <v>1188</v>
      </c>
      <c r="N344" s="120" t="s">
        <v>408</v>
      </c>
    </row>
    <row r="345" spans="2:14">
      <c r="B345" s="121">
        <v>0</v>
      </c>
      <c r="C345" s="121">
        <v>6.2301414242103292E-5</v>
      </c>
      <c r="D345" s="121">
        <v>0</v>
      </c>
      <c r="E345" s="121">
        <v>0</v>
      </c>
      <c r="F345" s="121">
        <v>9.3452121363154941E-4</v>
      </c>
      <c r="G345" s="121">
        <v>1.4952339418104791E-3</v>
      </c>
      <c r="H345" s="121">
        <v>0</v>
      </c>
      <c r="I345" s="121">
        <v>6.2301414242103292E-5</v>
      </c>
      <c r="J345" s="121">
        <v>1.8690424272630989E-4</v>
      </c>
      <c r="K345" s="121">
        <v>0</v>
      </c>
      <c r="L345" s="31" t="s">
        <v>1065</v>
      </c>
      <c r="M345" s="31" t="s">
        <v>889</v>
      </c>
      <c r="N345" s="120" t="s">
        <v>408</v>
      </c>
    </row>
    <row r="346" spans="2:14">
      <c r="B346" s="121">
        <v>0</v>
      </c>
      <c r="C346" s="121">
        <v>0</v>
      </c>
      <c r="D346" s="121">
        <v>0</v>
      </c>
      <c r="E346" s="121">
        <v>0</v>
      </c>
      <c r="F346" s="121">
        <v>4.6103046539156438E-3</v>
      </c>
      <c r="G346" s="121">
        <v>2.118248084231512E-3</v>
      </c>
      <c r="H346" s="121">
        <v>0</v>
      </c>
      <c r="I346" s="121">
        <v>0</v>
      </c>
      <c r="J346" s="121">
        <v>0</v>
      </c>
      <c r="K346" s="121">
        <v>0</v>
      </c>
      <c r="L346" s="31" t="s">
        <v>1065</v>
      </c>
      <c r="M346" s="31" t="s">
        <v>407</v>
      </c>
      <c r="N346" s="120" t="s">
        <v>406</v>
      </c>
    </row>
    <row r="347" spans="2:14">
      <c r="B347" s="121">
        <v>0</v>
      </c>
      <c r="C347" s="121">
        <v>0</v>
      </c>
      <c r="D347" s="121">
        <v>0</v>
      </c>
      <c r="E347" s="121">
        <v>0</v>
      </c>
      <c r="F347" s="121">
        <v>3.3019749548314748E-3</v>
      </c>
      <c r="G347" s="121">
        <v>9.9682262787365267E-4</v>
      </c>
      <c r="H347" s="121">
        <v>0</v>
      </c>
      <c r="I347" s="121">
        <v>0</v>
      </c>
      <c r="J347" s="121">
        <v>0</v>
      </c>
      <c r="K347" s="121">
        <v>0</v>
      </c>
      <c r="L347" s="31" t="s">
        <v>1065</v>
      </c>
      <c r="M347" s="31" t="s">
        <v>1185</v>
      </c>
      <c r="N347" s="120" t="s">
        <v>1184</v>
      </c>
    </row>
    <row r="348" spans="2:14">
      <c r="B348" s="121">
        <v>0</v>
      </c>
      <c r="C348" s="121">
        <v>0</v>
      </c>
      <c r="D348" s="121">
        <v>0</v>
      </c>
      <c r="E348" s="121">
        <v>0</v>
      </c>
      <c r="F348" s="121">
        <v>3.6757834402840945E-3</v>
      </c>
      <c r="G348" s="121">
        <v>1.8067410130209955E-3</v>
      </c>
      <c r="H348" s="121">
        <v>0</v>
      </c>
      <c r="I348" s="121">
        <v>0</v>
      </c>
      <c r="J348" s="121">
        <v>0</v>
      </c>
      <c r="K348" s="121">
        <v>1.2460282848420658E-4</v>
      </c>
      <c r="L348" s="31" t="s">
        <v>1065</v>
      </c>
      <c r="M348" s="31" t="s">
        <v>1182</v>
      </c>
      <c r="N348" s="120" t="s">
        <v>1181</v>
      </c>
    </row>
    <row r="349" spans="2:14">
      <c r="B349" s="121">
        <v>0</v>
      </c>
      <c r="C349" s="121">
        <v>0</v>
      </c>
      <c r="D349" s="121">
        <v>0</v>
      </c>
      <c r="E349" s="121">
        <v>0</v>
      </c>
      <c r="F349" s="121">
        <v>2.4920565696841317E-4</v>
      </c>
      <c r="G349" s="121">
        <v>3.1150707121051647E-4</v>
      </c>
      <c r="H349" s="121">
        <v>0</v>
      </c>
      <c r="I349" s="121">
        <v>0</v>
      </c>
      <c r="J349" s="121">
        <v>0</v>
      </c>
      <c r="K349" s="121">
        <v>0</v>
      </c>
      <c r="L349" s="31" t="s">
        <v>1065</v>
      </c>
      <c r="M349" s="31" t="s">
        <v>1447</v>
      </c>
      <c r="N349" s="120" t="s">
        <v>1446</v>
      </c>
    </row>
    <row r="350" spans="2:14">
      <c r="B350" s="121">
        <v>1.8690424272630989E-4</v>
      </c>
      <c r="C350" s="121">
        <v>0</v>
      </c>
      <c r="D350" s="121">
        <v>6.2301414242103292E-5</v>
      </c>
      <c r="E350" s="121">
        <v>0</v>
      </c>
      <c r="F350" s="121">
        <v>1.8690424272630989E-4</v>
      </c>
      <c r="G350" s="121">
        <v>2.4920565696841317E-4</v>
      </c>
      <c r="H350" s="121">
        <v>0</v>
      </c>
      <c r="I350" s="121">
        <v>0</v>
      </c>
      <c r="J350" s="121">
        <v>0</v>
      </c>
      <c r="K350" s="121">
        <v>0</v>
      </c>
      <c r="L350" s="31" t="s">
        <v>1065</v>
      </c>
      <c r="M350" s="31" t="s">
        <v>1177</v>
      </c>
      <c r="N350" s="120" t="s">
        <v>366</v>
      </c>
    </row>
    <row r="351" spans="2:14">
      <c r="B351" s="121">
        <v>0</v>
      </c>
      <c r="C351" s="121">
        <v>0</v>
      </c>
      <c r="D351" s="121">
        <v>0</v>
      </c>
      <c r="E351" s="121">
        <v>6.2301414242103292E-5</v>
      </c>
      <c r="F351" s="121">
        <v>6.2301414242103294E-4</v>
      </c>
      <c r="G351" s="121">
        <v>1.2460282848420658E-4</v>
      </c>
      <c r="H351" s="121">
        <v>0</v>
      </c>
      <c r="I351" s="121">
        <v>6.2301414242103292E-5</v>
      </c>
      <c r="J351" s="121">
        <v>0</v>
      </c>
      <c r="K351" s="121">
        <v>0</v>
      </c>
      <c r="L351" s="31" t="s">
        <v>1065</v>
      </c>
      <c r="M351" s="31" t="s">
        <v>363</v>
      </c>
      <c r="N351" s="120" t="s">
        <v>361</v>
      </c>
    </row>
    <row r="352" spans="2:14">
      <c r="B352" s="121">
        <v>3.7380848545261978E-4</v>
      </c>
      <c r="C352" s="121">
        <v>0</v>
      </c>
      <c r="D352" s="121">
        <v>2.5543579839262349E-3</v>
      </c>
      <c r="E352" s="121">
        <v>0</v>
      </c>
      <c r="F352" s="121">
        <v>2.4920565696841317E-4</v>
      </c>
      <c r="G352" s="121">
        <v>4.9841131393682633E-4</v>
      </c>
      <c r="H352" s="121">
        <v>0</v>
      </c>
      <c r="I352" s="121">
        <v>0</v>
      </c>
      <c r="J352" s="121">
        <v>0</v>
      </c>
      <c r="K352" s="121">
        <v>0</v>
      </c>
      <c r="L352" s="31" t="s">
        <v>1065</v>
      </c>
      <c r="M352" s="31" t="s">
        <v>358</v>
      </c>
      <c r="N352" s="120" t="s">
        <v>356</v>
      </c>
    </row>
    <row r="353" spans="2:14">
      <c r="B353" s="121">
        <v>0</v>
      </c>
      <c r="C353" s="121">
        <v>0</v>
      </c>
      <c r="D353" s="121">
        <v>0</v>
      </c>
      <c r="E353" s="121">
        <v>0</v>
      </c>
      <c r="F353" s="121">
        <v>2.4920565696841317E-4</v>
      </c>
      <c r="G353" s="121">
        <v>7.4761697090523955E-4</v>
      </c>
      <c r="H353" s="121">
        <v>0</v>
      </c>
      <c r="I353" s="121">
        <v>0</v>
      </c>
      <c r="J353" s="121">
        <v>0</v>
      </c>
      <c r="K353" s="121">
        <v>0</v>
      </c>
      <c r="L353" s="31" t="s">
        <v>1065</v>
      </c>
      <c r="M353" s="31" t="s">
        <v>1435</v>
      </c>
      <c r="N353" s="120" t="s">
        <v>1433</v>
      </c>
    </row>
    <row r="354" spans="2:14">
      <c r="B354" s="121">
        <v>0</v>
      </c>
      <c r="C354" s="121">
        <v>1.1401158806304903E-2</v>
      </c>
      <c r="D354" s="121">
        <v>0</v>
      </c>
      <c r="E354" s="121">
        <v>0</v>
      </c>
      <c r="F354" s="121">
        <v>1.8690424272630989E-4</v>
      </c>
      <c r="G354" s="121">
        <v>1.8690424272630989E-4</v>
      </c>
      <c r="H354" s="121">
        <v>0</v>
      </c>
      <c r="I354" s="121">
        <v>0</v>
      </c>
      <c r="J354" s="121">
        <v>1.2460282848420658E-4</v>
      </c>
      <c r="K354" s="121">
        <v>1.7444395987788923E-3</v>
      </c>
      <c r="L354" s="31" t="s">
        <v>1065</v>
      </c>
      <c r="M354" s="31" t="s">
        <v>346</v>
      </c>
      <c r="N354" s="120" t="s">
        <v>344</v>
      </c>
    </row>
    <row r="355" spans="2:14">
      <c r="B355" s="121">
        <v>0</v>
      </c>
      <c r="C355" s="121">
        <v>1.8690424272630989E-4</v>
      </c>
      <c r="D355" s="121">
        <v>0</v>
      </c>
      <c r="E355" s="121">
        <v>0</v>
      </c>
      <c r="F355" s="121">
        <v>1.9313438415052022E-3</v>
      </c>
      <c r="G355" s="121">
        <v>1.8690424272630989E-4</v>
      </c>
      <c r="H355" s="121">
        <v>6.2301414242103292E-5</v>
      </c>
      <c r="I355" s="121">
        <v>1.8690424272630989E-4</v>
      </c>
      <c r="J355" s="121">
        <v>0</v>
      </c>
      <c r="K355" s="121">
        <v>0</v>
      </c>
      <c r="L355" s="31" t="s">
        <v>1065</v>
      </c>
      <c r="M355" s="31" t="s">
        <v>341</v>
      </c>
      <c r="N355" s="120" t="s">
        <v>340</v>
      </c>
    </row>
    <row r="356" spans="2:14">
      <c r="B356" s="121">
        <v>0</v>
      </c>
      <c r="C356" s="121">
        <v>1.3083296990841692E-3</v>
      </c>
      <c r="D356" s="121">
        <v>0</v>
      </c>
      <c r="E356" s="121">
        <v>0</v>
      </c>
      <c r="F356" s="121">
        <v>4.3610989969472308E-4</v>
      </c>
      <c r="G356" s="121">
        <v>3.7380848545261978E-4</v>
      </c>
      <c r="H356" s="121">
        <v>0</v>
      </c>
      <c r="I356" s="121">
        <v>0</v>
      </c>
      <c r="J356" s="121">
        <v>0</v>
      </c>
      <c r="K356" s="121">
        <v>0</v>
      </c>
      <c r="L356" s="31" t="s">
        <v>1065</v>
      </c>
      <c r="M356" s="31" t="s">
        <v>337</v>
      </c>
      <c r="N356" s="120" t="s">
        <v>336</v>
      </c>
    </row>
    <row r="357" spans="2:14">
      <c r="B357" s="121">
        <v>0</v>
      </c>
      <c r="C357" s="121">
        <v>0</v>
      </c>
      <c r="D357" s="121">
        <v>0</v>
      </c>
      <c r="E357" s="121">
        <v>0</v>
      </c>
      <c r="F357" s="121">
        <v>2.0559466699894089E-3</v>
      </c>
      <c r="G357" s="121">
        <v>1.3706311133262726E-3</v>
      </c>
      <c r="H357" s="121">
        <v>0</v>
      </c>
      <c r="I357" s="121">
        <v>0</v>
      </c>
      <c r="J357" s="121">
        <v>0</v>
      </c>
      <c r="K357" s="121">
        <v>0</v>
      </c>
      <c r="L357" s="31" t="s">
        <v>1065</v>
      </c>
      <c r="M357" s="31" t="s">
        <v>1175</v>
      </c>
      <c r="N357" s="120" t="s">
        <v>334</v>
      </c>
    </row>
    <row r="358" spans="2:14">
      <c r="B358" s="121">
        <v>0</v>
      </c>
      <c r="C358" s="121">
        <v>0</v>
      </c>
      <c r="D358" s="121">
        <v>0</v>
      </c>
      <c r="E358" s="121">
        <v>0</v>
      </c>
      <c r="F358" s="121">
        <v>2.4920565696841317E-4</v>
      </c>
      <c r="G358" s="121">
        <v>4.3610989969472308E-4</v>
      </c>
      <c r="H358" s="121">
        <v>0</v>
      </c>
      <c r="I358" s="121">
        <v>0</v>
      </c>
      <c r="J358" s="121">
        <v>0</v>
      </c>
      <c r="K358" s="121">
        <v>0</v>
      </c>
      <c r="L358" s="31" t="s">
        <v>1065</v>
      </c>
      <c r="M358" s="31" t="s">
        <v>335</v>
      </c>
      <c r="N358" s="120" t="s">
        <v>334</v>
      </c>
    </row>
    <row r="359" spans="2:14">
      <c r="B359" s="121">
        <v>0</v>
      </c>
      <c r="C359" s="121">
        <v>0</v>
      </c>
      <c r="D359" s="121">
        <v>4.9841131393682633E-4</v>
      </c>
      <c r="E359" s="121">
        <v>0</v>
      </c>
      <c r="F359" s="121">
        <v>6.2301414242103292E-5</v>
      </c>
      <c r="G359" s="121">
        <v>6.2301414242103292E-5</v>
      </c>
      <c r="H359" s="121">
        <v>0</v>
      </c>
      <c r="I359" s="121">
        <v>0</v>
      </c>
      <c r="J359" s="121">
        <v>0</v>
      </c>
      <c r="K359" s="121">
        <v>0</v>
      </c>
      <c r="L359" s="31" t="s">
        <v>1065</v>
      </c>
      <c r="M359" s="31" t="s">
        <v>1174</v>
      </c>
      <c r="N359" s="120" t="s">
        <v>1173</v>
      </c>
    </row>
    <row r="360" spans="2:14">
      <c r="B360" s="121">
        <v>0</v>
      </c>
      <c r="C360" s="121">
        <v>0</v>
      </c>
      <c r="D360" s="121">
        <v>0</v>
      </c>
      <c r="E360" s="121">
        <v>0</v>
      </c>
      <c r="F360" s="121">
        <v>4.2987975827051272E-2</v>
      </c>
      <c r="G360" s="121">
        <v>6.853155566631363E-4</v>
      </c>
      <c r="H360" s="121">
        <v>0</v>
      </c>
      <c r="I360" s="121">
        <v>0</v>
      </c>
      <c r="J360" s="121">
        <v>0</v>
      </c>
      <c r="K360" s="121">
        <v>0</v>
      </c>
      <c r="L360" s="31" t="s">
        <v>1065</v>
      </c>
      <c r="M360" s="31" t="s">
        <v>317</v>
      </c>
      <c r="N360" s="120" t="s">
        <v>315</v>
      </c>
    </row>
    <row r="361" spans="2:14">
      <c r="B361" s="121">
        <v>0</v>
      </c>
      <c r="C361" s="121">
        <v>0</v>
      </c>
      <c r="D361" s="121">
        <v>0</v>
      </c>
      <c r="E361" s="121">
        <v>0</v>
      </c>
      <c r="F361" s="121">
        <v>9.1583078935891845E-3</v>
      </c>
      <c r="G361" s="121">
        <v>2.118248084231512E-3</v>
      </c>
      <c r="H361" s="121">
        <v>0</v>
      </c>
      <c r="I361" s="121">
        <v>1.2460282848420658E-4</v>
      </c>
      <c r="J361" s="121">
        <v>4.3610989969472308E-4</v>
      </c>
      <c r="K361" s="121">
        <v>6.2301414242103292E-5</v>
      </c>
      <c r="L361" s="31" t="s">
        <v>1065</v>
      </c>
      <c r="M361" s="31" t="s">
        <v>1428</v>
      </c>
      <c r="N361" s="120" t="s">
        <v>315</v>
      </c>
    </row>
    <row r="362" spans="2:14">
      <c r="B362" s="121">
        <v>0</v>
      </c>
      <c r="C362" s="121">
        <v>5.5448258675471936E-3</v>
      </c>
      <c r="D362" s="121">
        <v>0</v>
      </c>
      <c r="E362" s="121">
        <v>0</v>
      </c>
      <c r="F362" s="121">
        <v>9.9682262787365267E-4</v>
      </c>
      <c r="G362" s="121">
        <v>6.2301414242103292E-5</v>
      </c>
      <c r="H362" s="121">
        <v>0</v>
      </c>
      <c r="I362" s="121">
        <v>0</v>
      </c>
      <c r="J362" s="121">
        <v>3.1150707121051647E-4</v>
      </c>
      <c r="K362" s="121">
        <v>0</v>
      </c>
      <c r="L362" s="31" t="s">
        <v>1065</v>
      </c>
      <c r="M362" s="31" t="s">
        <v>316</v>
      </c>
      <c r="N362" s="120" t="s">
        <v>315</v>
      </c>
    </row>
    <row r="363" spans="2:14">
      <c r="B363" s="121">
        <v>0</v>
      </c>
      <c r="C363" s="121">
        <v>3.1150707121051647E-4</v>
      </c>
      <c r="D363" s="121">
        <v>0</v>
      </c>
      <c r="E363" s="121">
        <v>0</v>
      </c>
      <c r="F363" s="121">
        <v>1.2460282848420658E-4</v>
      </c>
      <c r="G363" s="121">
        <v>1.8690424272630989E-4</v>
      </c>
      <c r="H363" s="121">
        <v>1.2460282848420658E-4</v>
      </c>
      <c r="I363" s="121">
        <v>0</v>
      </c>
      <c r="J363" s="121">
        <v>3.1150707121051647E-4</v>
      </c>
      <c r="K363" s="121">
        <v>1.2460282848420658E-4</v>
      </c>
      <c r="L363" s="31" t="s">
        <v>1065</v>
      </c>
      <c r="M363" s="31" t="s">
        <v>880</v>
      </c>
      <c r="N363" s="120" t="s">
        <v>313</v>
      </c>
    </row>
    <row r="364" spans="2:14">
      <c r="B364" s="121">
        <v>0</v>
      </c>
      <c r="C364" s="121">
        <v>1.4952339418104791E-3</v>
      </c>
      <c r="D364" s="121">
        <v>0</v>
      </c>
      <c r="E364" s="121">
        <v>8.7221979938944616E-4</v>
      </c>
      <c r="F364" s="121">
        <v>3.7380848545261978E-4</v>
      </c>
      <c r="G364" s="121">
        <v>2.4920565696841317E-4</v>
      </c>
      <c r="H364" s="121">
        <v>0</v>
      </c>
      <c r="I364" s="121">
        <v>0</v>
      </c>
      <c r="J364" s="121">
        <v>1.8690424272630989E-4</v>
      </c>
      <c r="K364" s="121">
        <v>0</v>
      </c>
      <c r="L364" s="31" t="s">
        <v>1065</v>
      </c>
      <c r="M364" s="31" t="s">
        <v>1163</v>
      </c>
      <c r="N364" s="120" t="s">
        <v>313</v>
      </c>
    </row>
    <row r="365" spans="2:14">
      <c r="B365" s="121">
        <v>0</v>
      </c>
      <c r="C365" s="121">
        <v>6.2301414242103292E-5</v>
      </c>
      <c r="D365" s="121">
        <v>0</v>
      </c>
      <c r="E365" s="121">
        <v>0</v>
      </c>
      <c r="F365" s="121">
        <v>3.7380848545261977E-3</v>
      </c>
      <c r="G365" s="121">
        <v>2.3051523269578219E-3</v>
      </c>
      <c r="H365" s="121">
        <v>0</v>
      </c>
      <c r="I365" s="121">
        <v>0</v>
      </c>
      <c r="J365" s="121">
        <v>0</v>
      </c>
      <c r="K365" s="121">
        <v>0</v>
      </c>
      <c r="L365" s="31" t="s">
        <v>1065</v>
      </c>
      <c r="M365" s="31" t="s">
        <v>1162</v>
      </c>
      <c r="N365" s="120" t="s">
        <v>311</v>
      </c>
    </row>
    <row r="366" spans="2:14">
      <c r="B366" s="121">
        <v>0</v>
      </c>
      <c r="C366" s="121">
        <v>6.2301414242103292E-5</v>
      </c>
      <c r="D366" s="121">
        <v>0</v>
      </c>
      <c r="E366" s="121">
        <v>0</v>
      </c>
      <c r="F366" s="121">
        <v>4.9841131393682633E-4</v>
      </c>
      <c r="G366" s="121">
        <v>1.2460282848420658E-4</v>
      </c>
      <c r="H366" s="121">
        <v>0</v>
      </c>
      <c r="I366" s="121">
        <v>0</v>
      </c>
      <c r="J366" s="121">
        <v>6.2301414242103292E-5</v>
      </c>
      <c r="K366" s="121">
        <v>0</v>
      </c>
      <c r="L366" s="31" t="s">
        <v>1065</v>
      </c>
      <c r="M366" s="31" t="s">
        <v>1161</v>
      </c>
      <c r="N366" s="120" t="s">
        <v>311</v>
      </c>
    </row>
    <row r="367" spans="2:14">
      <c r="B367" s="121">
        <v>0</v>
      </c>
      <c r="C367" s="121">
        <v>1.7444395987788923E-3</v>
      </c>
      <c r="D367" s="121">
        <v>0</v>
      </c>
      <c r="E367" s="121">
        <v>8.9714036508628751E-3</v>
      </c>
      <c r="F367" s="121">
        <v>6.0432371814840196E-3</v>
      </c>
      <c r="G367" s="121">
        <v>8.3483895084418419E-3</v>
      </c>
      <c r="H367" s="121">
        <v>0</v>
      </c>
      <c r="I367" s="121">
        <v>0</v>
      </c>
      <c r="J367" s="121">
        <v>0</v>
      </c>
      <c r="K367" s="121">
        <v>1.1214254563578594E-3</v>
      </c>
      <c r="L367" s="31" t="s">
        <v>1065</v>
      </c>
      <c r="M367" s="31" t="s">
        <v>798</v>
      </c>
      <c r="N367" s="120" t="s">
        <v>311</v>
      </c>
    </row>
    <row r="368" spans="2:14">
      <c r="B368" s="121">
        <v>0</v>
      </c>
      <c r="C368" s="121">
        <v>2.4920565696841317E-4</v>
      </c>
      <c r="D368" s="121">
        <v>0</v>
      </c>
      <c r="E368" s="121">
        <v>0</v>
      </c>
      <c r="F368" s="121">
        <v>1.2460282848420658E-4</v>
      </c>
      <c r="G368" s="121">
        <v>1.8690424272630989E-4</v>
      </c>
      <c r="H368" s="121">
        <v>0</v>
      </c>
      <c r="I368" s="121">
        <v>0</v>
      </c>
      <c r="J368" s="121">
        <v>2.4920565696841317E-4</v>
      </c>
      <c r="K368" s="121">
        <v>0</v>
      </c>
      <c r="L368" s="31" t="s">
        <v>1065</v>
      </c>
      <c r="M368" s="31" t="s">
        <v>1156</v>
      </c>
      <c r="N368" s="120" t="s">
        <v>301</v>
      </c>
    </row>
    <row r="369" spans="2:14">
      <c r="B369" s="121">
        <v>2.4920565696841317E-4</v>
      </c>
      <c r="C369" s="121">
        <v>0</v>
      </c>
      <c r="D369" s="121">
        <v>1.2460282848420658E-4</v>
      </c>
      <c r="E369" s="121">
        <v>0</v>
      </c>
      <c r="F369" s="121">
        <v>6.2301414242103292E-5</v>
      </c>
      <c r="G369" s="121">
        <v>2.4920565696841317E-4</v>
      </c>
      <c r="H369" s="121">
        <v>1.2460282848420658E-4</v>
      </c>
      <c r="I369" s="121">
        <v>1.2460282848420658E-4</v>
      </c>
      <c r="J369" s="121">
        <v>0</v>
      </c>
      <c r="K369" s="121">
        <v>6.2301414242103292E-5</v>
      </c>
      <c r="L369" s="31" t="s">
        <v>1065</v>
      </c>
      <c r="M369" s="31" t="s">
        <v>304</v>
      </c>
      <c r="N369" s="120" t="s">
        <v>301</v>
      </c>
    </row>
    <row r="370" spans="2:14">
      <c r="B370" s="121">
        <v>0</v>
      </c>
      <c r="C370" s="121">
        <v>0</v>
      </c>
      <c r="D370" s="121">
        <v>0</v>
      </c>
      <c r="E370" s="121">
        <v>0</v>
      </c>
      <c r="F370" s="121">
        <v>8.1614852657155325E-3</v>
      </c>
      <c r="G370" s="121">
        <v>7.7253753660208088E-3</v>
      </c>
      <c r="H370" s="121">
        <v>0</v>
      </c>
      <c r="I370" s="121">
        <v>0</v>
      </c>
      <c r="J370" s="121">
        <v>0</v>
      </c>
      <c r="K370" s="121">
        <v>0</v>
      </c>
      <c r="L370" s="31" t="s">
        <v>1065</v>
      </c>
      <c r="M370" s="31" t="s">
        <v>1151</v>
      </c>
      <c r="N370" s="120" t="s">
        <v>299</v>
      </c>
    </row>
    <row r="371" spans="2:14">
      <c r="B371" s="121">
        <v>0</v>
      </c>
      <c r="C371" s="121">
        <v>0</v>
      </c>
      <c r="D371" s="121">
        <v>0</v>
      </c>
      <c r="E371" s="121">
        <v>0</v>
      </c>
      <c r="F371" s="121">
        <v>3.6134820260419909E-3</v>
      </c>
      <c r="G371" s="121">
        <v>2.118248084231512E-3</v>
      </c>
      <c r="H371" s="121">
        <v>0</v>
      </c>
      <c r="I371" s="121">
        <v>0</v>
      </c>
      <c r="J371" s="121">
        <v>6.2301414242103292E-5</v>
      </c>
      <c r="K371" s="121">
        <v>0</v>
      </c>
      <c r="L371" s="31" t="s">
        <v>1065</v>
      </c>
      <c r="M371" s="31" t="s">
        <v>1147</v>
      </c>
      <c r="N371" s="120" t="s">
        <v>299</v>
      </c>
    </row>
    <row r="372" spans="2:14">
      <c r="B372" s="121">
        <v>0</v>
      </c>
      <c r="C372" s="121">
        <v>0</v>
      </c>
      <c r="D372" s="121">
        <v>0</v>
      </c>
      <c r="E372" s="121">
        <v>0</v>
      </c>
      <c r="F372" s="121">
        <v>2.1805494984736152E-3</v>
      </c>
      <c r="G372" s="121">
        <v>8.099183851473428E-4</v>
      </c>
      <c r="H372" s="121">
        <v>0</v>
      </c>
      <c r="I372" s="121">
        <v>0</v>
      </c>
      <c r="J372" s="121">
        <v>2.4920565696841317E-4</v>
      </c>
      <c r="K372" s="121">
        <v>0</v>
      </c>
      <c r="L372" s="31" t="s">
        <v>1065</v>
      </c>
      <c r="M372" s="31" t="s">
        <v>1154</v>
      </c>
      <c r="N372" s="120" t="s">
        <v>299</v>
      </c>
    </row>
    <row r="373" spans="2:14">
      <c r="B373" s="121">
        <v>0</v>
      </c>
      <c r="C373" s="121">
        <v>0</v>
      </c>
      <c r="D373" s="121">
        <v>0</v>
      </c>
      <c r="E373" s="121">
        <v>0</v>
      </c>
      <c r="F373" s="121">
        <v>2.0559466699894089E-3</v>
      </c>
      <c r="G373" s="121">
        <v>8.7221979938944616E-4</v>
      </c>
      <c r="H373" s="121">
        <v>0</v>
      </c>
      <c r="I373" s="121">
        <v>0</v>
      </c>
      <c r="J373" s="121">
        <v>0</v>
      </c>
      <c r="K373" s="121">
        <v>0</v>
      </c>
      <c r="L373" s="31" t="s">
        <v>1065</v>
      </c>
      <c r="M373" s="31" t="s">
        <v>1155</v>
      </c>
      <c r="N373" s="120" t="s">
        <v>299</v>
      </c>
    </row>
    <row r="374" spans="2:14">
      <c r="B374" s="121">
        <v>0</v>
      </c>
      <c r="C374" s="121">
        <v>0</v>
      </c>
      <c r="D374" s="121">
        <v>0</v>
      </c>
      <c r="E374" s="121">
        <v>6.2301414242103292E-5</v>
      </c>
      <c r="F374" s="121">
        <v>8.5352937511681513E-3</v>
      </c>
      <c r="G374" s="121">
        <v>2.7412622266525452E-3</v>
      </c>
      <c r="H374" s="121">
        <v>0</v>
      </c>
      <c r="I374" s="121">
        <v>0</v>
      </c>
      <c r="J374" s="121">
        <v>1.2460282848420658E-4</v>
      </c>
      <c r="K374" s="121">
        <v>6.2301414242103292E-5</v>
      </c>
      <c r="L374" s="31" t="s">
        <v>1065</v>
      </c>
      <c r="M374" s="31" t="s">
        <v>1150</v>
      </c>
      <c r="N374" s="120" t="s">
        <v>299</v>
      </c>
    </row>
    <row r="375" spans="2:14">
      <c r="B375" s="121">
        <v>0</v>
      </c>
      <c r="C375" s="121">
        <v>6.2301414242103292E-5</v>
      </c>
      <c r="D375" s="121">
        <v>0</v>
      </c>
      <c r="E375" s="121">
        <v>0</v>
      </c>
      <c r="F375" s="121">
        <v>8.2860880941997388E-3</v>
      </c>
      <c r="G375" s="121">
        <v>4.4234004111893344E-3</v>
      </c>
      <c r="H375" s="121">
        <v>0</v>
      </c>
      <c r="I375" s="121">
        <v>0</v>
      </c>
      <c r="J375" s="121">
        <v>0</v>
      </c>
      <c r="K375" s="121">
        <v>0</v>
      </c>
      <c r="L375" s="31" t="s">
        <v>1065</v>
      </c>
      <c r="M375" s="31" t="s">
        <v>1149</v>
      </c>
      <c r="N375" s="120" t="s">
        <v>299</v>
      </c>
    </row>
    <row r="376" spans="2:14">
      <c r="B376" s="121">
        <v>0</v>
      </c>
      <c r="C376" s="121">
        <v>1.1837268705999625E-3</v>
      </c>
      <c r="D376" s="121">
        <v>0</v>
      </c>
      <c r="E376" s="121">
        <v>0</v>
      </c>
      <c r="F376" s="121">
        <v>2.9281664693788551E-3</v>
      </c>
      <c r="G376" s="121">
        <v>1.9936452557473053E-3</v>
      </c>
      <c r="H376" s="121">
        <v>0</v>
      </c>
      <c r="I376" s="121">
        <v>0</v>
      </c>
      <c r="J376" s="121">
        <v>0</v>
      </c>
      <c r="K376" s="121">
        <v>0</v>
      </c>
      <c r="L376" s="31" t="s">
        <v>1065</v>
      </c>
      <c r="M376" s="31" t="s">
        <v>1144</v>
      </c>
      <c r="N376" s="120" t="s">
        <v>299</v>
      </c>
    </row>
    <row r="377" spans="2:14">
      <c r="B377" s="121">
        <v>0</v>
      </c>
      <c r="C377" s="121">
        <v>9.9682262787365267E-4</v>
      </c>
      <c r="D377" s="121">
        <v>0</v>
      </c>
      <c r="E377" s="121">
        <v>3.5511806117998878E-3</v>
      </c>
      <c r="F377" s="121">
        <v>1.6759080431125787E-2</v>
      </c>
      <c r="G377" s="121">
        <v>6.3547442526945361E-3</v>
      </c>
      <c r="H377" s="121">
        <v>0</v>
      </c>
      <c r="I377" s="121">
        <v>0</v>
      </c>
      <c r="J377" s="121">
        <v>2.4920565696841317E-4</v>
      </c>
      <c r="K377" s="121">
        <v>6.2301414242103292E-5</v>
      </c>
      <c r="L377" s="31" t="s">
        <v>1065</v>
      </c>
      <c r="M377" s="31" t="s">
        <v>791</v>
      </c>
      <c r="N377" s="120" t="s">
        <v>299</v>
      </c>
    </row>
    <row r="378" spans="2:14">
      <c r="B378" s="121">
        <v>0</v>
      </c>
      <c r="C378" s="121">
        <v>5.6071272817892969E-4</v>
      </c>
      <c r="D378" s="121">
        <v>0</v>
      </c>
      <c r="E378" s="121">
        <v>3.1150707121051647E-4</v>
      </c>
      <c r="F378" s="121">
        <v>6.0432371814840196E-3</v>
      </c>
      <c r="G378" s="121">
        <v>1.682138184536789E-3</v>
      </c>
      <c r="H378" s="121">
        <v>0</v>
      </c>
      <c r="I378" s="121">
        <v>0</v>
      </c>
      <c r="J378" s="121">
        <v>6.2301414242103292E-5</v>
      </c>
      <c r="K378" s="121">
        <v>0</v>
      </c>
      <c r="L378" s="31" t="s">
        <v>1065</v>
      </c>
      <c r="M378" s="31" t="s">
        <v>1152</v>
      </c>
      <c r="N378" s="120" t="s">
        <v>299</v>
      </c>
    </row>
    <row r="379" spans="2:14">
      <c r="B379" s="121">
        <v>0</v>
      </c>
      <c r="C379" s="121">
        <v>1.2460282848420658E-4</v>
      </c>
      <c r="D379" s="121">
        <v>0</v>
      </c>
      <c r="E379" s="121">
        <v>6.2301414242103292E-5</v>
      </c>
      <c r="F379" s="121">
        <v>3.6134820260419909E-3</v>
      </c>
      <c r="G379" s="121">
        <v>1.2460282848420659E-3</v>
      </c>
      <c r="H379" s="121">
        <v>0</v>
      </c>
      <c r="I379" s="121">
        <v>0</v>
      </c>
      <c r="J379" s="121">
        <v>6.2301414242103292E-5</v>
      </c>
      <c r="K379" s="121">
        <v>0</v>
      </c>
      <c r="L379" s="31" t="s">
        <v>1065</v>
      </c>
      <c r="M379" s="31" t="s">
        <v>1146</v>
      </c>
      <c r="N379" s="120" t="s">
        <v>299</v>
      </c>
    </row>
    <row r="380" spans="2:14">
      <c r="B380" s="121">
        <v>0</v>
      </c>
      <c r="C380" s="121">
        <v>4.3610989969472308E-4</v>
      </c>
      <c r="D380" s="121">
        <v>0</v>
      </c>
      <c r="E380" s="121">
        <v>9.9682262787365267E-4</v>
      </c>
      <c r="F380" s="121">
        <v>3.4888791975577847E-3</v>
      </c>
      <c r="G380" s="121">
        <v>3.5511806117998878E-3</v>
      </c>
      <c r="H380" s="121">
        <v>0</v>
      </c>
      <c r="I380" s="121">
        <v>0</v>
      </c>
      <c r="J380" s="121">
        <v>1.1837268705999625E-3</v>
      </c>
      <c r="K380" s="121">
        <v>3.7380848545261978E-4</v>
      </c>
      <c r="L380" s="31" t="s">
        <v>1065</v>
      </c>
      <c r="M380" s="31" t="s">
        <v>1145</v>
      </c>
      <c r="N380" s="120" t="s">
        <v>299</v>
      </c>
    </row>
    <row r="381" spans="2:14">
      <c r="B381" s="121">
        <v>0</v>
      </c>
      <c r="C381" s="121">
        <v>5.6071272817892969E-4</v>
      </c>
      <c r="D381" s="121">
        <v>0</v>
      </c>
      <c r="E381" s="121">
        <v>1.2460282848420658E-4</v>
      </c>
      <c r="F381" s="121">
        <v>3.3019749548314748E-3</v>
      </c>
      <c r="G381" s="121">
        <v>1.8690424272630988E-3</v>
      </c>
      <c r="H381" s="121">
        <v>0</v>
      </c>
      <c r="I381" s="121">
        <v>0</v>
      </c>
      <c r="J381" s="121">
        <v>6.2301414242103292E-5</v>
      </c>
      <c r="K381" s="121">
        <v>0</v>
      </c>
      <c r="L381" s="31" t="s">
        <v>1065</v>
      </c>
      <c r="M381" s="31" t="s">
        <v>1148</v>
      </c>
      <c r="N381" s="120" t="s">
        <v>299</v>
      </c>
    </row>
    <row r="382" spans="2:14">
      <c r="B382" s="121">
        <v>0</v>
      </c>
      <c r="C382" s="121">
        <v>1.8690424272630989E-4</v>
      </c>
      <c r="D382" s="121">
        <v>0</v>
      </c>
      <c r="E382" s="121">
        <v>2.4920565696841317E-4</v>
      </c>
      <c r="F382" s="121">
        <v>1.6198367702946856E-3</v>
      </c>
      <c r="G382" s="121">
        <v>1.8067410130209955E-3</v>
      </c>
      <c r="H382" s="121">
        <v>0</v>
      </c>
      <c r="I382" s="121">
        <v>0</v>
      </c>
      <c r="J382" s="121">
        <v>0</v>
      </c>
      <c r="K382" s="121">
        <v>0</v>
      </c>
      <c r="L382" s="31" t="s">
        <v>1065</v>
      </c>
      <c r="M382" s="31" t="s">
        <v>878</v>
      </c>
      <c r="N382" s="120" t="s">
        <v>299</v>
      </c>
    </row>
    <row r="383" spans="2:14">
      <c r="B383" s="121">
        <v>0</v>
      </c>
      <c r="C383" s="121">
        <v>0</v>
      </c>
      <c r="D383" s="121">
        <v>0</v>
      </c>
      <c r="E383" s="121">
        <v>0</v>
      </c>
      <c r="F383" s="121">
        <v>2.4297551554420286E-3</v>
      </c>
      <c r="G383" s="121">
        <v>1.2460282848420659E-3</v>
      </c>
      <c r="H383" s="121">
        <v>0</v>
      </c>
      <c r="I383" s="121">
        <v>0</v>
      </c>
      <c r="J383" s="121">
        <v>1.2460282848420658E-4</v>
      </c>
      <c r="K383" s="121">
        <v>0</v>
      </c>
      <c r="L383" s="31" t="s">
        <v>1065</v>
      </c>
      <c r="M383" s="31" t="s">
        <v>1142</v>
      </c>
      <c r="N383" s="120" t="s">
        <v>788</v>
      </c>
    </row>
    <row r="384" spans="2:14">
      <c r="B384" s="121">
        <v>0</v>
      </c>
      <c r="C384" s="121">
        <v>0</v>
      </c>
      <c r="D384" s="121">
        <v>0</v>
      </c>
      <c r="E384" s="121">
        <v>0</v>
      </c>
      <c r="F384" s="121">
        <v>1.7444395987788923E-3</v>
      </c>
      <c r="G384" s="121">
        <v>7.4761697090523955E-4</v>
      </c>
      <c r="H384" s="121">
        <v>0</v>
      </c>
      <c r="I384" s="121">
        <v>0</v>
      </c>
      <c r="J384" s="121">
        <v>0</v>
      </c>
      <c r="K384" s="121">
        <v>0</v>
      </c>
      <c r="L384" s="31" t="s">
        <v>1065</v>
      </c>
      <c r="M384" s="31" t="s">
        <v>1141</v>
      </c>
      <c r="N384" s="120" t="s">
        <v>788</v>
      </c>
    </row>
    <row r="385" spans="2:14">
      <c r="B385" s="121">
        <v>0</v>
      </c>
      <c r="C385" s="121">
        <v>0</v>
      </c>
      <c r="D385" s="121">
        <v>0</v>
      </c>
      <c r="E385" s="121">
        <v>0</v>
      </c>
      <c r="F385" s="121">
        <v>1.4329325275683757E-3</v>
      </c>
      <c r="G385" s="121">
        <v>1.7444395987788923E-3</v>
      </c>
      <c r="H385" s="121">
        <v>0</v>
      </c>
      <c r="I385" s="121">
        <v>0</v>
      </c>
      <c r="J385" s="121">
        <v>0</v>
      </c>
      <c r="K385" s="121">
        <v>0</v>
      </c>
      <c r="L385" s="31" t="s">
        <v>1065</v>
      </c>
      <c r="M385" s="31" t="s">
        <v>1143</v>
      </c>
      <c r="N385" s="120" t="s">
        <v>788</v>
      </c>
    </row>
    <row r="386" spans="2:14">
      <c r="B386" s="121">
        <v>0</v>
      </c>
      <c r="C386" s="121">
        <v>0</v>
      </c>
      <c r="D386" s="121">
        <v>0</v>
      </c>
      <c r="E386" s="121">
        <v>0</v>
      </c>
      <c r="F386" s="121">
        <v>8.099183851473428E-4</v>
      </c>
      <c r="G386" s="121">
        <v>9.9682262787365267E-4</v>
      </c>
      <c r="H386" s="121">
        <v>0</v>
      </c>
      <c r="I386" s="121">
        <v>0</v>
      </c>
      <c r="J386" s="121">
        <v>0</v>
      </c>
      <c r="K386" s="121">
        <v>0</v>
      </c>
      <c r="L386" s="31" t="s">
        <v>1065</v>
      </c>
      <c r="M386" s="31" t="s">
        <v>1139</v>
      </c>
      <c r="N386" s="120" t="s">
        <v>788</v>
      </c>
    </row>
    <row r="387" spans="2:14">
      <c r="B387" s="121">
        <v>0</v>
      </c>
      <c r="C387" s="121">
        <v>0</v>
      </c>
      <c r="D387" s="121">
        <v>0</v>
      </c>
      <c r="E387" s="121">
        <v>0</v>
      </c>
      <c r="F387" s="121">
        <v>6.2301414242103294E-4</v>
      </c>
      <c r="G387" s="121">
        <v>9.9682262787365267E-4</v>
      </c>
      <c r="H387" s="121">
        <v>0</v>
      </c>
      <c r="I387" s="121">
        <v>0</v>
      </c>
      <c r="J387" s="121">
        <v>6.2301414242103292E-5</v>
      </c>
      <c r="K387" s="121">
        <v>0</v>
      </c>
      <c r="L387" s="31" t="s">
        <v>1065</v>
      </c>
      <c r="M387" s="31" t="s">
        <v>1138</v>
      </c>
      <c r="N387" s="120" t="s">
        <v>788</v>
      </c>
    </row>
    <row r="388" spans="2:14">
      <c r="B388" s="121">
        <v>0</v>
      </c>
      <c r="C388" s="121">
        <v>0</v>
      </c>
      <c r="D388" s="121">
        <v>0</v>
      </c>
      <c r="E388" s="121">
        <v>0</v>
      </c>
      <c r="F388" s="121">
        <v>9.9682262787365267E-4</v>
      </c>
      <c r="G388" s="121">
        <v>4.9841131393682633E-4</v>
      </c>
      <c r="H388" s="121">
        <v>0</v>
      </c>
      <c r="I388" s="121">
        <v>0</v>
      </c>
      <c r="J388" s="121">
        <v>0</v>
      </c>
      <c r="K388" s="121">
        <v>0</v>
      </c>
      <c r="L388" s="31" t="s">
        <v>1065</v>
      </c>
      <c r="M388" s="31" t="s">
        <v>1140</v>
      </c>
      <c r="N388" s="120" t="s">
        <v>788</v>
      </c>
    </row>
    <row r="389" spans="2:14">
      <c r="B389" s="121">
        <v>0</v>
      </c>
      <c r="C389" s="121">
        <v>0</v>
      </c>
      <c r="D389" s="121">
        <v>0</v>
      </c>
      <c r="E389" s="121">
        <v>0</v>
      </c>
      <c r="F389" s="121">
        <v>8.099183851473428E-4</v>
      </c>
      <c r="G389" s="121">
        <v>6.853155566631363E-4</v>
      </c>
      <c r="H389" s="121">
        <v>0</v>
      </c>
      <c r="I389" s="121">
        <v>0</v>
      </c>
      <c r="J389" s="121">
        <v>6.2301414242103292E-5</v>
      </c>
      <c r="K389" s="121">
        <v>0</v>
      </c>
      <c r="L389" s="31" t="s">
        <v>1065</v>
      </c>
      <c r="M389" s="31" t="s">
        <v>1137</v>
      </c>
      <c r="N389" s="120" t="s">
        <v>788</v>
      </c>
    </row>
    <row r="390" spans="2:14">
      <c r="B390" s="121">
        <v>0</v>
      </c>
      <c r="C390" s="121">
        <v>6.2301414242103292E-5</v>
      </c>
      <c r="D390" s="121">
        <v>0</v>
      </c>
      <c r="E390" s="121">
        <v>0</v>
      </c>
      <c r="F390" s="121">
        <v>1.9936452557473053E-3</v>
      </c>
      <c r="G390" s="121">
        <v>1.1837268705999625E-3</v>
      </c>
      <c r="H390" s="121">
        <v>0</v>
      </c>
      <c r="I390" s="121">
        <v>0</v>
      </c>
      <c r="J390" s="121">
        <v>4.3610989969472308E-4</v>
      </c>
      <c r="K390" s="121">
        <v>0</v>
      </c>
      <c r="L390" s="31" t="s">
        <v>1065</v>
      </c>
      <c r="M390" s="31" t="s">
        <v>877</v>
      </c>
      <c r="N390" s="120" t="s">
        <v>788</v>
      </c>
    </row>
    <row r="391" spans="2:14">
      <c r="B391" s="121">
        <v>0</v>
      </c>
      <c r="C391" s="121">
        <v>6.2301414242103292E-5</v>
      </c>
      <c r="D391" s="121">
        <v>0</v>
      </c>
      <c r="E391" s="121">
        <v>6.2301414242103292E-5</v>
      </c>
      <c r="F391" s="121">
        <v>7.4761697090523955E-4</v>
      </c>
      <c r="G391" s="121">
        <v>2.0559466699894089E-3</v>
      </c>
      <c r="H391" s="121">
        <v>0</v>
      </c>
      <c r="I391" s="121">
        <v>1.2460282848420658E-4</v>
      </c>
      <c r="J391" s="121">
        <v>1.6198367702946856E-3</v>
      </c>
      <c r="K391" s="121">
        <v>6.2301414242103292E-5</v>
      </c>
      <c r="L391" s="31" t="s">
        <v>1065</v>
      </c>
      <c r="M391" s="31" t="s">
        <v>991</v>
      </c>
      <c r="N391" s="120" t="s">
        <v>788</v>
      </c>
    </row>
    <row r="392" spans="2:14">
      <c r="B392" s="121">
        <v>6.2301414242103292E-5</v>
      </c>
      <c r="C392" s="121">
        <v>0</v>
      </c>
      <c r="D392" s="121">
        <v>1.2460282848420658E-4</v>
      </c>
      <c r="E392" s="121">
        <v>0</v>
      </c>
      <c r="F392" s="121">
        <v>1.8690424272630989E-4</v>
      </c>
      <c r="G392" s="121">
        <v>1.8690424272630989E-4</v>
      </c>
      <c r="H392" s="121">
        <v>0</v>
      </c>
      <c r="I392" s="121">
        <v>6.2301414242103292E-5</v>
      </c>
      <c r="J392" s="121">
        <v>0</v>
      </c>
      <c r="K392" s="121">
        <v>0</v>
      </c>
      <c r="L392" s="31" t="s">
        <v>1065</v>
      </c>
      <c r="M392" s="31" t="s">
        <v>1424</v>
      </c>
      <c r="N392" s="120" t="s">
        <v>788</v>
      </c>
    </row>
    <row r="393" spans="2:14">
      <c r="B393" s="121">
        <v>6.853155566631363E-4</v>
      </c>
      <c r="C393" s="121">
        <v>0</v>
      </c>
      <c r="D393" s="121">
        <v>1.3706311133262726E-3</v>
      </c>
      <c r="E393" s="121">
        <v>0</v>
      </c>
      <c r="F393" s="121">
        <v>1.2460282848420658E-4</v>
      </c>
      <c r="G393" s="121">
        <v>4.3610989969472308E-4</v>
      </c>
      <c r="H393" s="121">
        <v>0</v>
      </c>
      <c r="I393" s="121">
        <v>0</v>
      </c>
      <c r="J393" s="121">
        <v>0</v>
      </c>
      <c r="K393" s="121">
        <v>0</v>
      </c>
      <c r="L393" s="31" t="s">
        <v>1065</v>
      </c>
      <c r="M393" s="31" t="s">
        <v>1134</v>
      </c>
      <c r="N393" s="120" t="s">
        <v>1133</v>
      </c>
    </row>
    <row r="394" spans="2:14">
      <c r="B394" s="121">
        <v>0</v>
      </c>
      <c r="C394" s="121">
        <v>0</v>
      </c>
      <c r="D394" s="121">
        <v>0</v>
      </c>
      <c r="E394" s="121">
        <v>0</v>
      </c>
      <c r="F394" s="121">
        <v>6.2301414242103294E-4</v>
      </c>
      <c r="G394" s="121">
        <v>2.118248084231512E-3</v>
      </c>
      <c r="H394" s="121">
        <v>1.2460282848420658E-4</v>
      </c>
      <c r="I394" s="121">
        <v>0</v>
      </c>
      <c r="J394" s="121">
        <v>2.4920565696841317E-4</v>
      </c>
      <c r="K394" s="121">
        <v>6.2301414242103292E-5</v>
      </c>
      <c r="L394" s="31" t="s">
        <v>1065</v>
      </c>
      <c r="M394" s="31" t="s">
        <v>873</v>
      </c>
      <c r="N394" s="120" t="s">
        <v>872</v>
      </c>
    </row>
    <row r="395" spans="2:14">
      <c r="B395" s="121">
        <v>0</v>
      </c>
      <c r="C395" s="121">
        <v>0</v>
      </c>
      <c r="D395" s="121">
        <v>0</v>
      </c>
      <c r="E395" s="121">
        <v>0</v>
      </c>
      <c r="F395" s="121">
        <v>1.8690424272630989E-4</v>
      </c>
      <c r="G395" s="121">
        <v>5.6071272817892969E-4</v>
      </c>
      <c r="H395" s="121">
        <v>0</v>
      </c>
      <c r="I395" s="121">
        <v>0</v>
      </c>
      <c r="J395" s="121">
        <v>5.6071272817892969E-4</v>
      </c>
      <c r="K395" s="121">
        <v>1.1837268705999625E-3</v>
      </c>
      <c r="L395" s="31" t="s">
        <v>1065</v>
      </c>
      <c r="M395" s="31" t="s">
        <v>294</v>
      </c>
      <c r="N395" s="120" t="s">
        <v>289</v>
      </c>
    </row>
    <row r="396" spans="2:14">
      <c r="B396" s="121">
        <v>0</v>
      </c>
      <c r="C396" s="121">
        <v>0</v>
      </c>
      <c r="D396" s="121">
        <v>0</v>
      </c>
      <c r="E396" s="121">
        <v>0</v>
      </c>
      <c r="F396" s="121">
        <v>6.2301414242103292E-5</v>
      </c>
      <c r="G396" s="121">
        <v>6.2301414242103292E-5</v>
      </c>
      <c r="H396" s="121">
        <v>0</v>
      </c>
      <c r="I396" s="121">
        <v>0</v>
      </c>
      <c r="J396" s="121">
        <v>0</v>
      </c>
      <c r="K396" s="121">
        <v>4.9841131393682633E-4</v>
      </c>
      <c r="L396" s="31" t="s">
        <v>1065</v>
      </c>
      <c r="M396" s="31" t="s">
        <v>292</v>
      </c>
      <c r="N396" s="120" t="s">
        <v>289</v>
      </c>
    </row>
    <row r="397" spans="2:14">
      <c r="B397" s="121">
        <v>0</v>
      </c>
      <c r="C397" s="121">
        <v>1.8690424272630989E-4</v>
      </c>
      <c r="D397" s="121">
        <v>0</v>
      </c>
      <c r="E397" s="121">
        <v>0</v>
      </c>
      <c r="F397" s="121">
        <v>1.2460282848420658E-4</v>
      </c>
      <c r="G397" s="121">
        <v>7.4761697090523955E-4</v>
      </c>
      <c r="H397" s="121">
        <v>4.3610989969472308E-4</v>
      </c>
      <c r="I397" s="121">
        <v>6.853155566631363E-4</v>
      </c>
      <c r="J397" s="121">
        <v>3.9872905114946107E-3</v>
      </c>
      <c r="K397" s="121">
        <v>2.8035636408946484E-3</v>
      </c>
      <c r="L397" s="31" t="s">
        <v>1065</v>
      </c>
      <c r="M397" s="31" t="s">
        <v>1372</v>
      </c>
      <c r="N397" s="120" t="s">
        <v>289</v>
      </c>
    </row>
    <row r="398" spans="2:14">
      <c r="B398" s="121">
        <v>0</v>
      </c>
      <c r="C398" s="121">
        <v>2.4920565696841317E-4</v>
      </c>
      <c r="D398" s="121">
        <v>6.2301414242103292E-5</v>
      </c>
      <c r="E398" s="121">
        <v>0</v>
      </c>
      <c r="F398" s="121">
        <v>2.7412622266525452E-3</v>
      </c>
      <c r="G398" s="121">
        <v>7.4761697090523955E-4</v>
      </c>
      <c r="H398" s="121">
        <v>4.9841131393682633E-4</v>
      </c>
      <c r="I398" s="121">
        <v>0</v>
      </c>
      <c r="J398" s="121">
        <v>3.5511806117998878E-3</v>
      </c>
      <c r="K398" s="121">
        <v>2.1680892156251946E-2</v>
      </c>
      <c r="L398" s="31" t="s">
        <v>1065</v>
      </c>
      <c r="M398" s="31" t="s">
        <v>1132</v>
      </c>
      <c r="N398" s="120" t="s">
        <v>289</v>
      </c>
    </row>
    <row r="399" spans="2:14">
      <c r="B399" s="121">
        <v>0</v>
      </c>
      <c r="C399" s="121">
        <v>1.2460282848420658E-4</v>
      </c>
      <c r="D399" s="121">
        <v>6.2301414242103292E-5</v>
      </c>
      <c r="E399" s="121">
        <v>0</v>
      </c>
      <c r="F399" s="121">
        <v>6.2301414242103292E-5</v>
      </c>
      <c r="G399" s="121">
        <v>5.6071272817892969E-4</v>
      </c>
      <c r="H399" s="121">
        <v>8.099183851473428E-4</v>
      </c>
      <c r="I399" s="121">
        <v>3.7380848545261978E-4</v>
      </c>
      <c r="J399" s="121">
        <v>1.6198367702946856E-3</v>
      </c>
      <c r="K399" s="121">
        <v>3.9062986729798764E-2</v>
      </c>
      <c r="L399" s="31" t="s">
        <v>1065</v>
      </c>
      <c r="M399" s="31" t="s">
        <v>293</v>
      </c>
      <c r="N399" s="120" t="s">
        <v>289</v>
      </c>
    </row>
    <row r="400" spans="2:14">
      <c r="B400" s="121">
        <v>0</v>
      </c>
      <c r="C400" s="121">
        <v>0</v>
      </c>
      <c r="D400" s="121">
        <v>0</v>
      </c>
      <c r="E400" s="121">
        <v>0</v>
      </c>
      <c r="F400" s="121">
        <v>1.2460282848420658E-4</v>
      </c>
      <c r="G400" s="121">
        <v>1.2460282848420658E-4</v>
      </c>
      <c r="H400" s="121">
        <v>0</v>
      </c>
      <c r="I400" s="121">
        <v>0</v>
      </c>
      <c r="J400" s="121">
        <v>0</v>
      </c>
      <c r="K400" s="121">
        <v>0</v>
      </c>
      <c r="L400" s="31" t="s">
        <v>1065</v>
      </c>
      <c r="M400" s="31" t="s">
        <v>268</v>
      </c>
      <c r="N400" s="120" t="s">
        <v>265</v>
      </c>
    </row>
    <row r="401" spans="2:14">
      <c r="B401" s="121">
        <v>0</v>
      </c>
      <c r="C401" s="121">
        <v>0</v>
      </c>
      <c r="D401" s="121">
        <v>0</v>
      </c>
      <c r="E401" s="121">
        <v>0</v>
      </c>
      <c r="F401" s="121">
        <v>6.2301414242103292E-5</v>
      </c>
      <c r="G401" s="121">
        <v>6.2301414242103292E-5</v>
      </c>
      <c r="H401" s="121">
        <v>0</v>
      </c>
      <c r="I401" s="121">
        <v>0</v>
      </c>
      <c r="J401" s="121">
        <v>0</v>
      </c>
      <c r="K401" s="121">
        <v>0</v>
      </c>
      <c r="L401" s="31" t="s">
        <v>1065</v>
      </c>
      <c r="M401" s="31" t="s">
        <v>267</v>
      </c>
      <c r="N401" s="120" t="s">
        <v>265</v>
      </c>
    </row>
    <row r="402" spans="2:14">
      <c r="B402" s="121">
        <v>0</v>
      </c>
      <c r="C402" s="121">
        <v>1.8690424272630989E-4</v>
      </c>
      <c r="D402" s="121">
        <v>0</v>
      </c>
      <c r="E402" s="121">
        <v>0</v>
      </c>
      <c r="F402" s="121">
        <v>1.8690424272630989E-4</v>
      </c>
      <c r="G402" s="121">
        <v>6.2301414242103294E-4</v>
      </c>
      <c r="H402" s="121">
        <v>0</v>
      </c>
      <c r="I402" s="121">
        <v>0</v>
      </c>
      <c r="J402" s="121">
        <v>1.1837268705999625E-3</v>
      </c>
      <c r="K402" s="121">
        <v>2.4920565696841317E-4</v>
      </c>
      <c r="L402" s="31" t="s">
        <v>1065</v>
      </c>
      <c r="M402" s="31" t="s">
        <v>989</v>
      </c>
      <c r="N402" s="120" t="s">
        <v>265</v>
      </c>
    </row>
    <row r="403" spans="2:14">
      <c r="B403" s="121">
        <v>0</v>
      </c>
      <c r="C403" s="121">
        <v>0</v>
      </c>
      <c r="D403" s="121">
        <v>1.8690424272630989E-4</v>
      </c>
      <c r="E403" s="121">
        <v>0</v>
      </c>
      <c r="F403" s="121">
        <v>1.4329325275683757E-3</v>
      </c>
      <c r="G403" s="121">
        <v>8.099183851473428E-4</v>
      </c>
      <c r="H403" s="121">
        <v>1.2460282848420658E-4</v>
      </c>
      <c r="I403" s="121">
        <v>0</v>
      </c>
      <c r="J403" s="121">
        <v>4.5168525325524893E-2</v>
      </c>
      <c r="K403" s="121">
        <v>3.2396735405893712E-3</v>
      </c>
      <c r="L403" s="31" t="s">
        <v>1065</v>
      </c>
      <c r="M403" s="31" t="s">
        <v>1126</v>
      </c>
      <c r="N403" s="120" t="s">
        <v>257</v>
      </c>
    </row>
    <row r="404" spans="2:14">
      <c r="B404" s="121">
        <v>0</v>
      </c>
      <c r="C404" s="121">
        <v>0</v>
      </c>
      <c r="D404" s="121">
        <v>1.8690424272630989E-4</v>
      </c>
      <c r="E404" s="121">
        <v>0</v>
      </c>
      <c r="F404" s="121">
        <v>3.1150707121051647E-4</v>
      </c>
      <c r="G404" s="121">
        <v>2.4920565696841317E-4</v>
      </c>
      <c r="H404" s="121">
        <v>1.8690424272630989E-4</v>
      </c>
      <c r="I404" s="121">
        <v>0</v>
      </c>
      <c r="J404" s="121">
        <v>2.3051523269578219E-3</v>
      </c>
      <c r="K404" s="121">
        <v>3.4888791975577847E-3</v>
      </c>
      <c r="L404" s="31" t="s">
        <v>1065</v>
      </c>
      <c r="M404" s="31" t="s">
        <v>1128</v>
      </c>
      <c r="N404" s="120" t="s">
        <v>257</v>
      </c>
    </row>
    <row r="405" spans="2:14">
      <c r="B405" s="121">
        <v>0</v>
      </c>
      <c r="C405" s="121">
        <v>6.2301414242103292E-5</v>
      </c>
      <c r="D405" s="121">
        <v>0</v>
      </c>
      <c r="E405" s="121">
        <v>0</v>
      </c>
      <c r="F405" s="121">
        <v>2.4920565696841317E-4</v>
      </c>
      <c r="G405" s="121">
        <v>4.3610989969472308E-4</v>
      </c>
      <c r="H405" s="121">
        <v>0</v>
      </c>
      <c r="I405" s="121">
        <v>0</v>
      </c>
      <c r="J405" s="121">
        <v>4.3610989969472308E-4</v>
      </c>
      <c r="K405" s="121">
        <v>0</v>
      </c>
      <c r="L405" s="31" t="s">
        <v>1065</v>
      </c>
      <c r="M405" s="31" t="s">
        <v>258</v>
      </c>
      <c r="N405" s="120" t="s">
        <v>257</v>
      </c>
    </row>
    <row r="406" spans="2:14">
      <c r="B406" s="121">
        <v>0</v>
      </c>
      <c r="C406" s="121">
        <v>0</v>
      </c>
      <c r="D406" s="121">
        <v>0</v>
      </c>
      <c r="E406" s="121">
        <v>0</v>
      </c>
      <c r="F406" s="121">
        <v>4.3610989969472308E-4</v>
      </c>
      <c r="G406" s="121">
        <v>3.1150707121051647E-4</v>
      </c>
      <c r="H406" s="121">
        <v>0</v>
      </c>
      <c r="I406" s="121">
        <v>0</v>
      </c>
      <c r="J406" s="121">
        <v>8.099183851473428E-4</v>
      </c>
      <c r="K406" s="121">
        <v>1.2460282848420658E-4</v>
      </c>
      <c r="L406" s="31" t="s">
        <v>1065</v>
      </c>
      <c r="M406" s="31" t="s">
        <v>1123</v>
      </c>
      <c r="N406" s="120" t="s">
        <v>1122</v>
      </c>
    </row>
    <row r="407" spans="2:14">
      <c r="B407" s="121">
        <v>0</v>
      </c>
      <c r="C407" s="121">
        <v>6.2301414242103292E-5</v>
      </c>
      <c r="D407" s="121">
        <v>0</v>
      </c>
      <c r="E407" s="121">
        <v>6.853155566631363E-4</v>
      </c>
      <c r="F407" s="121">
        <v>2.118248084231512E-3</v>
      </c>
      <c r="G407" s="121">
        <v>6.853155566631363E-4</v>
      </c>
      <c r="H407" s="121">
        <v>0</v>
      </c>
      <c r="I407" s="121">
        <v>0</v>
      </c>
      <c r="J407" s="121">
        <v>1.8690424272630989E-4</v>
      </c>
      <c r="K407" s="121">
        <v>0</v>
      </c>
      <c r="L407" s="31" t="s">
        <v>1065</v>
      </c>
      <c r="M407" s="31" t="s">
        <v>256</v>
      </c>
      <c r="N407" s="120" t="s">
        <v>255</v>
      </c>
    </row>
    <row r="408" spans="2:14">
      <c r="B408" s="121">
        <v>0</v>
      </c>
      <c r="C408" s="121">
        <v>0</v>
      </c>
      <c r="D408" s="121">
        <v>0</v>
      </c>
      <c r="E408" s="121">
        <v>0</v>
      </c>
      <c r="F408" s="121">
        <v>8.7221979938944616E-4</v>
      </c>
      <c r="G408" s="121">
        <v>1.9936452557473053E-3</v>
      </c>
      <c r="H408" s="121">
        <v>0</v>
      </c>
      <c r="I408" s="121">
        <v>0</v>
      </c>
      <c r="J408" s="121">
        <v>5.6071272817892969E-4</v>
      </c>
      <c r="K408" s="121">
        <v>0</v>
      </c>
      <c r="L408" s="31" t="s">
        <v>1065</v>
      </c>
      <c r="M408" s="31" t="s">
        <v>1116</v>
      </c>
      <c r="N408" s="120" t="s">
        <v>1114</v>
      </c>
    </row>
    <row r="409" spans="2:14">
      <c r="B409" s="121">
        <v>0</v>
      </c>
      <c r="C409" s="121">
        <v>6.2301414242103292E-5</v>
      </c>
      <c r="D409" s="121">
        <v>0</v>
      </c>
      <c r="E409" s="121">
        <v>0</v>
      </c>
      <c r="F409" s="121">
        <v>6.8531555666313622E-3</v>
      </c>
      <c r="G409" s="121">
        <v>4.9841131393682633E-4</v>
      </c>
      <c r="H409" s="121">
        <v>0</v>
      </c>
      <c r="I409" s="121">
        <v>0</v>
      </c>
      <c r="J409" s="121">
        <v>0</v>
      </c>
      <c r="K409" s="121">
        <v>0</v>
      </c>
      <c r="L409" s="31" t="s">
        <v>1065</v>
      </c>
      <c r="M409" s="31" t="s">
        <v>1117</v>
      </c>
      <c r="N409" s="120" t="s">
        <v>1114</v>
      </c>
    </row>
    <row r="410" spans="2:14">
      <c r="B410" s="121">
        <v>0</v>
      </c>
      <c r="C410" s="121">
        <v>6.2301414242103292E-5</v>
      </c>
      <c r="D410" s="121">
        <v>0</v>
      </c>
      <c r="E410" s="121">
        <v>0</v>
      </c>
      <c r="F410" s="121">
        <v>1.2460282848420658E-4</v>
      </c>
      <c r="G410" s="121">
        <v>6.2301414242103292E-5</v>
      </c>
      <c r="H410" s="121">
        <v>0</v>
      </c>
      <c r="I410" s="121">
        <v>1.2460282848420658E-4</v>
      </c>
      <c r="J410" s="121">
        <v>0</v>
      </c>
      <c r="K410" s="121">
        <v>0</v>
      </c>
      <c r="L410" s="31" t="s">
        <v>1065</v>
      </c>
      <c r="M410" s="31" t="s">
        <v>1115</v>
      </c>
      <c r="N410" s="120" t="s">
        <v>1114</v>
      </c>
    </row>
    <row r="411" spans="2:14">
      <c r="B411" s="121">
        <v>0</v>
      </c>
      <c r="C411" s="121">
        <v>0</v>
      </c>
      <c r="D411" s="121">
        <v>0</v>
      </c>
      <c r="E411" s="121">
        <v>0</v>
      </c>
      <c r="F411" s="121">
        <v>6.2301414242103292E-5</v>
      </c>
      <c r="G411" s="121">
        <v>2.4920565696841317E-4</v>
      </c>
      <c r="H411" s="121">
        <v>0</v>
      </c>
      <c r="I411" s="121">
        <v>0</v>
      </c>
      <c r="J411" s="121">
        <v>6.2301414242103292E-5</v>
      </c>
      <c r="K411" s="121">
        <v>0</v>
      </c>
      <c r="L411" s="31" t="s">
        <v>1065</v>
      </c>
      <c r="M411" s="31" t="s">
        <v>1113</v>
      </c>
      <c r="N411" s="120" t="s">
        <v>1112</v>
      </c>
    </row>
    <row r="412" spans="2:14">
      <c r="B412" s="121">
        <v>0</v>
      </c>
      <c r="C412" s="121">
        <v>0</v>
      </c>
      <c r="D412" s="121">
        <v>0</v>
      </c>
      <c r="E412" s="121">
        <v>0</v>
      </c>
      <c r="F412" s="121">
        <v>4.3610989969472308E-4</v>
      </c>
      <c r="G412" s="121">
        <v>5.6071272817892969E-4</v>
      </c>
      <c r="H412" s="121">
        <v>0</v>
      </c>
      <c r="I412" s="121">
        <v>0</v>
      </c>
      <c r="J412" s="121">
        <v>0</v>
      </c>
      <c r="K412" s="121">
        <v>3.1150707121051647E-4</v>
      </c>
      <c r="L412" s="31" t="s">
        <v>1065</v>
      </c>
      <c r="M412" s="31" t="s">
        <v>1111</v>
      </c>
      <c r="N412" s="120" t="s">
        <v>248</v>
      </c>
    </row>
    <row r="413" spans="2:14">
      <c r="B413" s="121">
        <v>0</v>
      </c>
      <c r="C413" s="121">
        <v>0</v>
      </c>
      <c r="D413" s="121">
        <v>0</v>
      </c>
      <c r="E413" s="121">
        <v>0</v>
      </c>
      <c r="F413" s="121">
        <v>1.2460282848420658E-4</v>
      </c>
      <c r="G413" s="121">
        <v>6.2301414242103292E-5</v>
      </c>
      <c r="H413" s="121">
        <v>0</v>
      </c>
      <c r="I413" s="121">
        <v>0</v>
      </c>
      <c r="J413" s="121">
        <v>4.9841131393682633E-4</v>
      </c>
      <c r="K413" s="121">
        <v>0</v>
      </c>
      <c r="L413" s="31" t="s">
        <v>1065</v>
      </c>
      <c r="M413" s="31" t="s">
        <v>1110</v>
      </c>
      <c r="N413" s="120" t="s">
        <v>248</v>
      </c>
    </row>
    <row r="414" spans="2:14">
      <c r="B414" s="121">
        <v>0</v>
      </c>
      <c r="C414" s="121">
        <v>1.8690424272630989E-4</v>
      </c>
      <c r="D414" s="121">
        <v>0</v>
      </c>
      <c r="E414" s="121">
        <v>0</v>
      </c>
      <c r="F414" s="121">
        <v>6.2301414242103292E-5</v>
      </c>
      <c r="G414" s="121">
        <v>2.4920565696841317E-4</v>
      </c>
      <c r="H414" s="121">
        <v>0</v>
      </c>
      <c r="I414" s="121">
        <v>0</v>
      </c>
      <c r="J414" s="121">
        <v>3.1150707121051647E-4</v>
      </c>
      <c r="K414" s="121">
        <v>0</v>
      </c>
      <c r="L414" s="31" t="s">
        <v>1065</v>
      </c>
      <c r="M414" s="31" t="s">
        <v>985</v>
      </c>
      <c r="N414" s="120" t="s">
        <v>984</v>
      </c>
    </row>
    <row r="415" spans="2:14">
      <c r="B415" s="121">
        <v>0</v>
      </c>
      <c r="C415" s="121">
        <v>1.8690424272630989E-4</v>
      </c>
      <c r="D415" s="121">
        <v>0</v>
      </c>
      <c r="E415" s="121">
        <v>2.4920565696841317E-4</v>
      </c>
      <c r="F415" s="121">
        <v>5.6071272817892969E-4</v>
      </c>
      <c r="G415" s="121">
        <v>3.7380848545261978E-4</v>
      </c>
      <c r="H415" s="121">
        <v>0</v>
      </c>
      <c r="I415" s="121">
        <v>0</v>
      </c>
      <c r="J415" s="121">
        <v>2.7412622266525452E-3</v>
      </c>
      <c r="K415" s="121">
        <v>4.174194754220921E-3</v>
      </c>
      <c r="L415" s="31" t="s">
        <v>1065</v>
      </c>
      <c r="M415" s="31" t="s">
        <v>1109</v>
      </c>
      <c r="N415" s="120" t="s">
        <v>984</v>
      </c>
    </row>
    <row r="416" spans="2:14">
      <c r="B416" s="121">
        <v>0</v>
      </c>
      <c r="C416" s="121">
        <v>0</v>
      </c>
      <c r="D416" s="121">
        <v>0</v>
      </c>
      <c r="E416" s="121">
        <v>0</v>
      </c>
      <c r="F416" s="121">
        <v>3.6134820260419909E-3</v>
      </c>
      <c r="G416" s="121">
        <v>4.6103046539156438E-3</v>
      </c>
      <c r="H416" s="121">
        <v>0</v>
      </c>
      <c r="I416" s="121">
        <v>0</v>
      </c>
      <c r="J416" s="121">
        <v>3.7380848545261977E-3</v>
      </c>
      <c r="K416" s="121">
        <v>1.059124042115756E-3</v>
      </c>
      <c r="L416" s="31" t="s">
        <v>1065</v>
      </c>
      <c r="M416" s="31" t="s">
        <v>1105</v>
      </c>
      <c r="N416" s="120" t="s">
        <v>245</v>
      </c>
    </row>
    <row r="417" spans="2:14">
      <c r="B417" s="121">
        <v>0</v>
      </c>
      <c r="C417" s="121">
        <v>0</v>
      </c>
      <c r="D417" s="121">
        <v>0</v>
      </c>
      <c r="E417" s="121">
        <v>0</v>
      </c>
      <c r="F417" s="121">
        <v>1.2460282848420658E-4</v>
      </c>
      <c r="G417" s="121">
        <v>4.9841131393682633E-4</v>
      </c>
      <c r="H417" s="121">
        <v>0</v>
      </c>
      <c r="I417" s="121">
        <v>0</v>
      </c>
      <c r="J417" s="121">
        <v>9.9682262787365267E-4</v>
      </c>
      <c r="K417" s="121">
        <v>6.2301414242103292E-5</v>
      </c>
      <c r="L417" s="31" t="s">
        <v>1065</v>
      </c>
      <c r="M417" s="31" t="s">
        <v>1107</v>
      </c>
      <c r="N417" s="120" t="s">
        <v>245</v>
      </c>
    </row>
    <row r="418" spans="2:14">
      <c r="B418" s="121">
        <v>0</v>
      </c>
      <c r="C418" s="121">
        <v>0</v>
      </c>
      <c r="D418" s="121">
        <v>0</v>
      </c>
      <c r="E418" s="121">
        <v>0</v>
      </c>
      <c r="F418" s="121">
        <v>6.2301414242103292E-5</v>
      </c>
      <c r="G418" s="121">
        <v>2.4920565696841317E-4</v>
      </c>
      <c r="H418" s="121">
        <v>0</v>
      </c>
      <c r="I418" s="121">
        <v>0</v>
      </c>
      <c r="J418" s="121">
        <v>0</v>
      </c>
      <c r="K418" s="121">
        <v>0</v>
      </c>
      <c r="L418" s="31" t="s">
        <v>1065</v>
      </c>
      <c r="M418" s="31" t="s">
        <v>239</v>
      </c>
      <c r="N418" s="120" t="s">
        <v>238</v>
      </c>
    </row>
    <row r="419" spans="2:14">
      <c r="B419" s="121">
        <v>0</v>
      </c>
      <c r="C419" s="121">
        <v>6.2301414242103292E-5</v>
      </c>
      <c r="D419" s="121">
        <v>0</v>
      </c>
      <c r="E419" s="121">
        <v>0</v>
      </c>
      <c r="F419" s="121">
        <v>6.2301414242103292E-5</v>
      </c>
      <c r="G419" s="121">
        <v>6.2301414242103292E-5</v>
      </c>
      <c r="H419" s="121">
        <v>1.8690424272630989E-4</v>
      </c>
      <c r="I419" s="121">
        <v>0</v>
      </c>
      <c r="J419" s="121">
        <v>3.7380848545261978E-4</v>
      </c>
      <c r="K419" s="121">
        <v>1.2460282848420658E-4</v>
      </c>
      <c r="L419" s="31" t="s">
        <v>1065</v>
      </c>
      <c r="M419" s="31" t="s">
        <v>1102</v>
      </c>
      <c r="N419" s="120" t="s">
        <v>238</v>
      </c>
    </row>
    <row r="420" spans="2:14">
      <c r="B420" s="121">
        <v>0</v>
      </c>
      <c r="C420" s="121">
        <v>0</v>
      </c>
      <c r="D420" s="121">
        <v>0</v>
      </c>
      <c r="E420" s="121">
        <v>0</v>
      </c>
      <c r="F420" s="121">
        <v>3.1150707121051647E-4</v>
      </c>
      <c r="G420" s="121">
        <v>1.8690424272630989E-4</v>
      </c>
      <c r="H420" s="121">
        <v>0</v>
      </c>
      <c r="I420" s="121">
        <v>0</v>
      </c>
      <c r="J420" s="121">
        <v>4.3610989969472308E-4</v>
      </c>
      <c r="K420" s="121">
        <v>3.1150707121051647E-4</v>
      </c>
      <c r="L420" s="31" t="s">
        <v>1065</v>
      </c>
      <c r="M420" s="31" t="s">
        <v>1100</v>
      </c>
      <c r="N420" s="120" t="s">
        <v>1098</v>
      </c>
    </row>
    <row r="421" spans="2:14">
      <c r="B421" s="121">
        <v>0</v>
      </c>
      <c r="C421" s="121">
        <v>1.2460282848420658E-4</v>
      </c>
      <c r="D421" s="121">
        <v>0</v>
      </c>
      <c r="E421" s="121">
        <v>0</v>
      </c>
      <c r="F421" s="121">
        <v>1.4952339418104791E-3</v>
      </c>
      <c r="G421" s="121">
        <v>8.099183851473428E-4</v>
      </c>
      <c r="H421" s="121">
        <v>0</v>
      </c>
      <c r="I421" s="121">
        <v>1.2460282848420658E-4</v>
      </c>
      <c r="J421" s="121">
        <v>8.7221979938944616E-4</v>
      </c>
      <c r="K421" s="121">
        <v>6.2301414242103294E-4</v>
      </c>
      <c r="L421" s="31" t="s">
        <v>1065</v>
      </c>
      <c r="M421" s="31" t="s">
        <v>1099</v>
      </c>
      <c r="N421" s="120" t="s">
        <v>1098</v>
      </c>
    </row>
    <row r="422" spans="2:14">
      <c r="B422" s="121">
        <v>0</v>
      </c>
      <c r="C422" s="121">
        <v>0</v>
      </c>
      <c r="D422" s="121">
        <v>0</v>
      </c>
      <c r="E422" s="121">
        <v>0</v>
      </c>
      <c r="F422" s="121">
        <v>6.2301414242103294E-4</v>
      </c>
      <c r="G422" s="121">
        <v>1.2460282848420658E-4</v>
      </c>
      <c r="H422" s="121">
        <v>0</v>
      </c>
      <c r="I422" s="121">
        <v>0</v>
      </c>
      <c r="J422" s="121">
        <v>0</v>
      </c>
      <c r="K422" s="121">
        <v>0</v>
      </c>
      <c r="L422" s="31" t="s">
        <v>1065</v>
      </c>
      <c r="M422" s="31" t="s">
        <v>1097</v>
      </c>
      <c r="N422" s="120" t="s">
        <v>232</v>
      </c>
    </row>
    <row r="423" spans="2:14">
      <c r="B423" s="121">
        <v>0</v>
      </c>
      <c r="C423" s="121">
        <v>0</v>
      </c>
      <c r="D423" s="121">
        <v>0</v>
      </c>
      <c r="E423" s="121">
        <v>0</v>
      </c>
      <c r="F423" s="121">
        <v>6.2301414242103292E-5</v>
      </c>
      <c r="G423" s="121">
        <v>6.2301414242103292E-5</v>
      </c>
      <c r="H423" s="121">
        <v>0</v>
      </c>
      <c r="I423" s="121">
        <v>0</v>
      </c>
      <c r="J423" s="121">
        <v>1.2460282848420658E-4</v>
      </c>
      <c r="K423" s="121">
        <v>2.4920565696841317E-4</v>
      </c>
      <c r="L423" s="31" t="s">
        <v>1065</v>
      </c>
      <c r="M423" s="31" t="s">
        <v>231</v>
      </c>
      <c r="N423" s="120" t="s">
        <v>230</v>
      </c>
    </row>
    <row r="424" spans="2:14">
      <c r="B424" s="121">
        <v>0</v>
      </c>
      <c r="C424" s="121">
        <v>0</v>
      </c>
      <c r="D424" s="121">
        <v>0</v>
      </c>
      <c r="E424" s="121">
        <v>0</v>
      </c>
      <c r="F424" s="121">
        <v>2.4297551554420286E-3</v>
      </c>
      <c r="G424" s="121">
        <v>5.6071272817892969E-4</v>
      </c>
      <c r="H424" s="121">
        <v>0</v>
      </c>
      <c r="I424" s="121">
        <v>0</v>
      </c>
      <c r="J424" s="121">
        <v>4.3610989969472308E-4</v>
      </c>
      <c r="K424" s="121">
        <v>6.2301414242103292E-5</v>
      </c>
      <c r="L424" s="31" t="s">
        <v>1065</v>
      </c>
      <c r="M424" s="31" t="s">
        <v>1096</v>
      </c>
      <c r="N424" s="120" t="s">
        <v>1094</v>
      </c>
    </row>
    <row r="425" spans="2:14">
      <c r="B425" s="121">
        <v>0</v>
      </c>
      <c r="C425" s="121">
        <v>0</v>
      </c>
      <c r="D425" s="121">
        <v>0</v>
      </c>
      <c r="E425" s="121">
        <v>6.2301414242103292E-5</v>
      </c>
      <c r="F425" s="121">
        <v>3.1150707121051647E-4</v>
      </c>
      <c r="G425" s="121">
        <v>1.8690424272630989E-4</v>
      </c>
      <c r="H425" s="121">
        <v>0</v>
      </c>
      <c r="I425" s="121">
        <v>0</v>
      </c>
      <c r="J425" s="121">
        <v>3.6134820260419909E-3</v>
      </c>
      <c r="K425" s="121">
        <v>2.6789608124104416E-3</v>
      </c>
      <c r="L425" s="31" t="s">
        <v>1065</v>
      </c>
      <c r="M425" s="31" t="s">
        <v>1095</v>
      </c>
      <c r="N425" s="120" t="s">
        <v>1094</v>
      </c>
    </row>
    <row r="426" spans="2:14">
      <c r="B426" s="121">
        <v>0</v>
      </c>
      <c r="C426" s="121">
        <v>0</v>
      </c>
      <c r="D426" s="121">
        <v>0</v>
      </c>
      <c r="E426" s="121">
        <v>0</v>
      </c>
      <c r="F426" s="121">
        <v>1.5575353560525825E-3</v>
      </c>
      <c r="G426" s="121">
        <v>1.7444395987788923E-3</v>
      </c>
      <c r="H426" s="121">
        <v>0</v>
      </c>
      <c r="I426" s="121">
        <v>0</v>
      </c>
      <c r="J426" s="121">
        <v>6.2301414242103292E-5</v>
      </c>
      <c r="K426" s="121">
        <v>0</v>
      </c>
      <c r="L426" s="31" t="s">
        <v>1065</v>
      </c>
      <c r="M426" s="31" t="s">
        <v>1090</v>
      </c>
      <c r="N426" s="120" t="s">
        <v>1089</v>
      </c>
    </row>
    <row r="427" spans="2:14">
      <c r="B427" s="121">
        <v>1.8690424272630989E-4</v>
      </c>
      <c r="C427" s="121">
        <v>0</v>
      </c>
      <c r="D427" s="121">
        <v>6.2301414242103292E-5</v>
      </c>
      <c r="E427" s="121">
        <v>0</v>
      </c>
      <c r="F427" s="121">
        <v>4.3610989969472308E-4</v>
      </c>
      <c r="G427" s="121">
        <v>1.8690424272630989E-4</v>
      </c>
      <c r="H427" s="121">
        <v>1.8690424272630989E-4</v>
      </c>
      <c r="I427" s="121">
        <v>0</v>
      </c>
      <c r="J427" s="121">
        <v>6.2301414242103294E-4</v>
      </c>
      <c r="K427" s="121">
        <v>6.2301414242103292E-5</v>
      </c>
      <c r="L427" s="31" t="s">
        <v>1065</v>
      </c>
      <c r="M427" s="31" t="s">
        <v>861</v>
      </c>
      <c r="N427" s="120" t="s">
        <v>217</v>
      </c>
    </row>
    <row r="428" spans="2:14">
      <c r="B428" s="121">
        <v>6.2301414242103292E-5</v>
      </c>
      <c r="C428" s="121">
        <v>0</v>
      </c>
      <c r="D428" s="121">
        <v>0</v>
      </c>
      <c r="E428" s="121">
        <v>0</v>
      </c>
      <c r="F428" s="121">
        <v>1.8690424272630989E-4</v>
      </c>
      <c r="G428" s="121">
        <v>1.2460282848420658E-4</v>
      </c>
      <c r="H428" s="121">
        <v>0</v>
      </c>
      <c r="I428" s="121">
        <v>0</v>
      </c>
      <c r="J428" s="121">
        <v>1.8690424272630989E-4</v>
      </c>
      <c r="K428" s="121">
        <v>1.2460282848420658E-4</v>
      </c>
      <c r="L428" s="31" t="s">
        <v>1065</v>
      </c>
      <c r="M428" s="31" t="s">
        <v>1404</v>
      </c>
      <c r="N428" s="120" t="s">
        <v>772</v>
      </c>
    </row>
    <row r="429" spans="2:14">
      <c r="B429" s="121">
        <v>0</v>
      </c>
      <c r="C429" s="121">
        <v>6.2301414242103292E-5</v>
      </c>
      <c r="D429" s="121">
        <v>0</v>
      </c>
      <c r="E429" s="121">
        <v>1.2460282848420658E-4</v>
      </c>
      <c r="F429" s="121">
        <v>6.2301414242103292E-5</v>
      </c>
      <c r="G429" s="121">
        <v>4.3610989969472308E-4</v>
      </c>
      <c r="H429" s="121">
        <v>0</v>
      </c>
      <c r="I429" s="121">
        <v>0</v>
      </c>
      <c r="J429" s="121">
        <v>3.7380848545261978E-4</v>
      </c>
      <c r="K429" s="121">
        <v>6.2301414242103292E-5</v>
      </c>
      <c r="L429" s="31" t="s">
        <v>1065</v>
      </c>
      <c r="M429" s="31" t="s">
        <v>1087</v>
      </c>
      <c r="N429" s="120" t="s">
        <v>772</v>
      </c>
    </row>
    <row r="430" spans="2:14">
      <c r="B430" s="121">
        <v>0</v>
      </c>
      <c r="C430" s="121">
        <v>0</v>
      </c>
      <c r="D430" s="121">
        <v>0</v>
      </c>
      <c r="E430" s="121">
        <v>3.8003862687683012E-3</v>
      </c>
      <c r="F430" s="121">
        <v>1.2460282848420658E-4</v>
      </c>
      <c r="G430" s="121">
        <v>6.2301414242103292E-5</v>
      </c>
      <c r="H430" s="121">
        <v>3.1150707121051647E-4</v>
      </c>
      <c r="I430" s="121">
        <v>0</v>
      </c>
      <c r="J430" s="121">
        <v>2.4920565696841317E-4</v>
      </c>
      <c r="K430" s="121">
        <v>2.5979689738957073E-2</v>
      </c>
      <c r="L430" s="31" t="s">
        <v>1065</v>
      </c>
      <c r="M430" s="31" t="s">
        <v>1394</v>
      </c>
      <c r="N430" s="120" t="s">
        <v>188</v>
      </c>
    </row>
    <row r="431" spans="2:14">
      <c r="B431" s="121">
        <v>0</v>
      </c>
      <c r="C431" s="121">
        <v>1.4952339418104791E-3</v>
      </c>
      <c r="D431" s="121">
        <v>0</v>
      </c>
      <c r="E431" s="121">
        <v>1.8690424272630989E-4</v>
      </c>
      <c r="F431" s="121">
        <v>1.682138184536789E-3</v>
      </c>
      <c r="G431" s="121">
        <v>6.2301414242103292E-5</v>
      </c>
      <c r="H431" s="121">
        <v>0</v>
      </c>
      <c r="I431" s="121">
        <v>0</v>
      </c>
      <c r="J431" s="121">
        <v>4.9841131393682633E-4</v>
      </c>
      <c r="K431" s="121">
        <v>6.2301414242103292E-5</v>
      </c>
      <c r="L431" s="31" t="s">
        <v>1065</v>
      </c>
      <c r="M431" s="31" t="s">
        <v>192</v>
      </c>
      <c r="N431" s="120" t="s">
        <v>188</v>
      </c>
    </row>
    <row r="432" spans="2:14">
      <c r="B432" s="121">
        <v>0</v>
      </c>
      <c r="C432" s="121">
        <v>0</v>
      </c>
      <c r="D432" s="121">
        <v>0</v>
      </c>
      <c r="E432" s="121">
        <v>0</v>
      </c>
      <c r="F432" s="121">
        <v>6.2301414242103292E-5</v>
      </c>
      <c r="G432" s="121">
        <v>6.2301414242103292E-5</v>
      </c>
      <c r="H432" s="121">
        <v>0</v>
      </c>
      <c r="I432" s="121">
        <v>0</v>
      </c>
      <c r="J432" s="121">
        <v>6.2301414242103294E-4</v>
      </c>
      <c r="K432" s="121">
        <v>0</v>
      </c>
      <c r="L432" s="31" t="s">
        <v>1065</v>
      </c>
      <c r="M432" s="31" t="s">
        <v>1085</v>
      </c>
      <c r="N432" s="120" t="s">
        <v>1084</v>
      </c>
    </row>
    <row r="433" spans="2:14">
      <c r="B433" s="121">
        <v>0</v>
      </c>
      <c r="C433" s="121">
        <v>6.2301414242103292E-5</v>
      </c>
      <c r="D433" s="121">
        <v>0</v>
      </c>
      <c r="E433" s="121">
        <v>0</v>
      </c>
      <c r="F433" s="121">
        <v>1.8690424272630989E-4</v>
      </c>
      <c r="G433" s="121">
        <v>2.5543579839262349E-3</v>
      </c>
      <c r="H433" s="121">
        <v>0</v>
      </c>
      <c r="I433" s="121">
        <v>0</v>
      </c>
      <c r="J433" s="121">
        <v>6.2301414242103292E-5</v>
      </c>
      <c r="K433" s="121">
        <v>0</v>
      </c>
      <c r="L433" s="31" t="s">
        <v>1065</v>
      </c>
      <c r="M433" s="31" t="s">
        <v>1079</v>
      </c>
      <c r="N433" s="120" t="s">
        <v>766</v>
      </c>
    </row>
    <row r="434" spans="2:14">
      <c r="B434" s="121">
        <v>0</v>
      </c>
      <c r="C434" s="121">
        <v>6.2301414242103292E-5</v>
      </c>
      <c r="D434" s="121">
        <v>0</v>
      </c>
      <c r="E434" s="121">
        <v>0</v>
      </c>
      <c r="F434" s="121">
        <v>1.2460282848420658E-4</v>
      </c>
      <c r="G434" s="121">
        <v>1.8690424272630989E-4</v>
      </c>
      <c r="H434" s="121">
        <v>0</v>
      </c>
      <c r="I434" s="121">
        <v>6.2301414242103292E-5</v>
      </c>
      <c r="J434" s="121">
        <v>1.2460282848420658E-4</v>
      </c>
      <c r="K434" s="121">
        <v>0</v>
      </c>
      <c r="L434" s="31" t="s">
        <v>1065</v>
      </c>
      <c r="M434" s="31" t="s">
        <v>1080</v>
      </c>
      <c r="N434" s="120" t="s">
        <v>766</v>
      </c>
    </row>
    <row r="435" spans="2:14">
      <c r="B435" s="121">
        <v>0</v>
      </c>
      <c r="C435" s="121">
        <v>9.3452121363154941E-4</v>
      </c>
      <c r="D435" s="121">
        <v>0</v>
      </c>
      <c r="E435" s="121">
        <v>1.1837268705999625E-3</v>
      </c>
      <c r="F435" s="121">
        <v>1.3706311133262724E-2</v>
      </c>
      <c r="G435" s="121">
        <v>1.9313438415052022E-3</v>
      </c>
      <c r="H435" s="121">
        <v>0</v>
      </c>
      <c r="I435" s="121">
        <v>0</v>
      </c>
      <c r="J435" s="121">
        <v>2.4920565696841317E-4</v>
      </c>
      <c r="K435" s="121">
        <v>0</v>
      </c>
      <c r="L435" s="31" t="s">
        <v>1065</v>
      </c>
      <c r="M435" s="31" t="s">
        <v>1081</v>
      </c>
      <c r="N435" s="120" t="s">
        <v>766</v>
      </c>
    </row>
    <row r="436" spans="2:14">
      <c r="B436" s="121">
        <v>0</v>
      </c>
      <c r="C436" s="121">
        <v>1.2460282848420658E-4</v>
      </c>
      <c r="D436" s="121">
        <v>0</v>
      </c>
      <c r="E436" s="121">
        <v>1.8690424272630989E-4</v>
      </c>
      <c r="F436" s="121">
        <v>2.5543579839262349E-3</v>
      </c>
      <c r="G436" s="121">
        <v>3.7380848545261978E-4</v>
      </c>
      <c r="H436" s="121">
        <v>1.2460282848420658E-4</v>
      </c>
      <c r="I436" s="121">
        <v>0</v>
      </c>
      <c r="J436" s="121">
        <v>1.6198367702946856E-3</v>
      </c>
      <c r="K436" s="121">
        <v>1.1214254563578594E-3</v>
      </c>
      <c r="L436" s="31" t="s">
        <v>1065</v>
      </c>
      <c r="M436" s="31" t="s">
        <v>858</v>
      </c>
      <c r="N436" s="120" t="s">
        <v>766</v>
      </c>
    </row>
    <row r="437" spans="2:14">
      <c r="B437" s="121">
        <v>0</v>
      </c>
      <c r="C437" s="121">
        <v>4.9841131393682633E-4</v>
      </c>
      <c r="D437" s="121">
        <v>0</v>
      </c>
      <c r="E437" s="121">
        <v>6.2301414242103292E-5</v>
      </c>
      <c r="F437" s="121">
        <v>4.3610989969472308E-4</v>
      </c>
      <c r="G437" s="121">
        <v>6.2301414242103292E-5</v>
      </c>
      <c r="H437" s="121">
        <v>0</v>
      </c>
      <c r="I437" s="121">
        <v>0</v>
      </c>
      <c r="J437" s="121">
        <v>2.4920565696841317E-4</v>
      </c>
      <c r="K437" s="121">
        <v>0</v>
      </c>
      <c r="L437" s="31" t="s">
        <v>1065</v>
      </c>
      <c r="M437" s="31" t="s">
        <v>1078</v>
      </c>
      <c r="N437" s="120" t="s">
        <v>766</v>
      </c>
    </row>
    <row r="438" spans="2:14">
      <c r="B438" s="121">
        <v>0</v>
      </c>
      <c r="C438" s="121">
        <v>4.3610989969472308E-4</v>
      </c>
      <c r="D438" s="121">
        <v>0</v>
      </c>
      <c r="E438" s="121">
        <v>1.8690424272630989E-4</v>
      </c>
      <c r="F438" s="121">
        <v>1.2460282848420658E-4</v>
      </c>
      <c r="G438" s="121">
        <v>3.1150707121051647E-4</v>
      </c>
      <c r="H438" s="121">
        <v>0</v>
      </c>
      <c r="I438" s="121">
        <v>1.2460282848420658E-4</v>
      </c>
      <c r="J438" s="121">
        <v>4.9841131393682633E-4</v>
      </c>
      <c r="K438" s="121">
        <v>3.1150707121051647E-4</v>
      </c>
      <c r="L438" s="31" t="s">
        <v>1065</v>
      </c>
      <c r="M438" s="31" t="s">
        <v>767</v>
      </c>
      <c r="N438" s="120" t="s">
        <v>766</v>
      </c>
    </row>
    <row r="439" spans="2:14">
      <c r="B439" s="121">
        <v>0</v>
      </c>
      <c r="C439" s="121">
        <v>0</v>
      </c>
      <c r="D439" s="121">
        <v>0</v>
      </c>
      <c r="E439" s="121">
        <v>0</v>
      </c>
      <c r="F439" s="121">
        <v>6.853155566631363E-4</v>
      </c>
      <c r="G439" s="121">
        <v>5.6071272817892969E-4</v>
      </c>
      <c r="H439" s="121">
        <v>0</v>
      </c>
      <c r="I439" s="121">
        <v>0</v>
      </c>
      <c r="J439" s="121">
        <v>1.2460282848420658E-4</v>
      </c>
      <c r="K439" s="121">
        <v>0</v>
      </c>
      <c r="L439" s="31" t="s">
        <v>1065</v>
      </c>
      <c r="M439" s="31" t="s">
        <v>1077</v>
      </c>
      <c r="N439" s="120" t="s">
        <v>184</v>
      </c>
    </row>
    <row r="440" spans="2:14">
      <c r="B440" s="121">
        <v>0</v>
      </c>
      <c r="C440" s="121">
        <v>4.9841131393682633E-4</v>
      </c>
      <c r="D440" s="121">
        <v>6.2301414242103292E-5</v>
      </c>
      <c r="E440" s="121">
        <v>0</v>
      </c>
      <c r="F440" s="121">
        <v>4.3610989969472308E-4</v>
      </c>
      <c r="G440" s="121">
        <v>6.853155566631363E-4</v>
      </c>
      <c r="H440" s="121">
        <v>0</v>
      </c>
      <c r="I440" s="121">
        <v>0</v>
      </c>
      <c r="J440" s="121">
        <v>1.2460282848420658E-4</v>
      </c>
      <c r="K440" s="121">
        <v>1.8690424272630989E-4</v>
      </c>
      <c r="L440" s="31" t="s">
        <v>1065</v>
      </c>
      <c r="M440" s="31" t="s">
        <v>765</v>
      </c>
      <c r="N440" s="120" t="s">
        <v>764</v>
      </c>
    </row>
    <row r="441" spans="2:14">
      <c r="B441" s="121">
        <v>0</v>
      </c>
      <c r="C441" s="121">
        <v>0</v>
      </c>
      <c r="D441" s="121">
        <v>0</v>
      </c>
      <c r="E441" s="121">
        <v>0</v>
      </c>
      <c r="F441" s="121">
        <v>1.5575353560525825E-3</v>
      </c>
      <c r="G441" s="121">
        <v>1.9313438415052022E-3</v>
      </c>
      <c r="H441" s="121">
        <v>0</v>
      </c>
      <c r="I441" s="121">
        <v>0</v>
      </c>
      <c r="J441" s="121">
        <v>0</v>
      </c>
      <c r="K441" s="121">
        <v>0</v>
      </c>
      <c r="L441" s="31" t="s">
        <v>1065</v>
      </c>
      <c r="M441" s="31" t="s">
        <v>173</v>
      </c>
      <c r="N441" s="120" t="s">
        <v>171</v>
      </c>
    </row>
    <row r="442" spans="2:14">
      <c r="B442" s="121">
        <v>0</v>
      </c>
      <c r="C442" s="121">
        <v>0</v>
      </c>
      <c r="D442" s="121">
        <v>0</v>
      </c>
      <c r="E442" s="121">
        <v>0</v>
      </c>
      <c r="F442" s="121">
        <v>1.5575353560525825E-3</v>
      </c>
      <c r="G442" s="121">
        <v>6.2301414242103294E-4</v>
      </c>
      <c r="H442" s="121">
        <v>0</v>
      </c>
      <c r="I442" s="121">
        <v>0</v>
      </c>
      <c r="J442" s="121">
        <v>0</v>
      </c>
      <c r="K442" s="121">
        <v>0</v>
      </c>
      <c r="L442" s="31" t="s">
        <v>1065</v>
      </c>
      <c r="M442" s="31" t="s">
        <v>172</v>
      </c>
      <c r="N442" s="120" t="s">
        <v>171</v>
      </c>
    </row>
    <row r="443" spans="2:14">
      <c r="B443" s="121">
        <v>0</v>
      </c>
      <c r="C443" s="121">
        <v>9.3452121363154941E-4</v>
      </c>
      <c r="D443" s="121">
        <v>0</v>
      </c>
      <c r="E443" s="121">
        <v>2.4920565696841317E-4</v>
      </c>
      <c r="F443" s="121">
        <v>2.0559466699894089E-3</v>
      </c>
      <c r="G443" s="121">
        <v>2.8658650551367515E-3</v>
      </c>
      <c r="H443" s="121">
        <v>0</v>
      </c>
      <c r="I443" s="121">
        <v>0</v>
      </c>
      <c r="J443" s="121">
        <v>0</v>
      </c>
      <c r="K443" s="121">
        <v>0</v>
      </c>
      <c r="L443" s="31" t="s">
        <v>1065</v>
      </c>
      <c r="M443" s="31" t="s">
        <v>1069</v>
      </c>
      <c r="N443" s="120" t="s">
        <v>171</v>
      </c>
    </row>
    <row r="444" spans="2:14">
      <c r="B444" s="121">
        <v>0</v>
      </c>
      <c r="C444" s="121">
        <v>0</v>
      </c>
      <c r="D444" s="121">
        <v>6.2301414242103292E-5</v>
      </c>
      <c r="E444" s="121">
        <v>0</v>
      </c>
      <c r="F444" s="121">
        <v>3.7380848545261978E-4</v>
      </c>
      <c r="G444" s="121">
        <v>1.8690424272630989E-4</v>
      </c>
      <c r="H444" s="121">
        <v>0</v>
      </c>
      <c r="I444" s="121">
        <v>0</v>
      </c>
      <c r="J444" s="121">
        <v>0</v>
      </c>
      <c r="K444" s="121">
        <v>0</v>
      </c>
      <c r="L444" s="31" t="s">
        <v>1065</v>
      </c>
      <c r="M444" s="31" t="s">
        <v>165</v>
      </c>
      <c r="N444" s="120" t="s">
        <v>161</v>
      </c>
    </row>
    <row r="445" spans="2:14">
      <c r="B445" s="121">
        <v>6.2301414242103292E-5</v>
      </c>
      <c r="C445" s="121">
        <v>0</v>
      </c>
      <c r="D445" s="121">
        <v>0</v>
      </c>
      <c r="E445" s="121">
        <v>6.2301414242103292E-5</v>
      </c>
      <c r="F445" s="121">
        <v>3.7380848545261978E-4</v>
      </c>
      <c r="G445" s="121">
        <v>1.2460282848420658E-4</v>
      </c>
      <c r="H445" s="121">
        <v>0</v>
      </c>
      <c r="I445" s="121">
        <v>1.7444395987788923E-3</v>
      </c>
      <c r="J445" s="121">
        <v>6.2301414242103292E-5</v>
      </c>
      <c r="K445" s="121">
        <v>0</v>
      </c>
      <c r="L445" s="31" t="s">
        <v>1065</v>
      </c>
      <c r="M445" s="31" t="s">
        <v>167</v>
      </c>
      <c r="N445" s="120" t="s">
        <v>161</v>
      </c>
    </row>
    <row r="446" spans="2:14">
      <c r="B446" s="121">
        <v>6.2301414242103292E-5</v>
      </c>
      <c r="C446" s="121">
        <v>0</v>
      </c>
      <c r="D446" s="121">
        <v>1.2460282848420658E-4</v>
      </c>
      <c r="E446" s="121">
        <v>0</v>
      </c>
      <c r="F446" s="121">
        <v>1.2460282848420658E-4</v>
      </c>
      <c r="G446" s="121">
        <v>1.2460282848420658E-4</v>
      </c>
      <c r="H446" s="121">
        <v>8.099183851473428E-4</v>
      </c>
      <c r="I446" s="121">
        <v>1.1214254563578594E-3</v>
      </c>
      <c r="J446" s="121">
        <v>0</v>
      </c>
      <c r="K446" s="121">
        <v>0</v>
      </c>
      <c r="L446" s="31" t="s">
        <v>1065</v>
      </c>
      <c r="M446" s="31" t="s">
        <v>170</v>
      </c>
      <c r="N446" s="120" t="s">
        <v>161</v>
      </c>
    </row>
    <row r="447" spans="2:14">
      <c r="B447" s="121">
        <v>0</v>
      </c>
      <c r="C447" s="121">
        <v>0</v>
      </c>
      <c r="D447" s="121">
        <v>0</v>
      </c>
      <c r="E447" s="121">
        <v>0</v>
      </c>
      <c r="F447" s="121">
        <v>8.099183851473428E-4</v>
      </c>
      <c r="G447" s="121">
        <v>6.2301414242103292E-5</v>
      </c>
      <c r="H447" s="121">
        <v>0</v>
      </c>
      <c r="I447" s="121">
        <v>0</v>
      </c>
      <c r="J447" s="121">
        <v>0</v>
      </c>
      <c r="K447" s="121">
        <v>0</v>
      </c>
      <c r="L447" s="31" t="s">
        <v>1065</v>
      </c>
      <c r="M447" s="31" t="s">
        <v>149</v>
      </c>
      <c r="N447" s="120" t="s">
        <v>148</v>
      </c>
    </row>
    <row r="448" spans="2:14">
      <c r="B448" s="121">
        <v>2.4920565696841317E-4</v>
      </c>
      <c r="C448" s="121">
        <v>6.2301414242103292E-5</v>
      </c>
      <c r="D448" s="121">
        <v>4.3610989969472308E-4</v>
      </c>
      <c r="E448" s="121">
        <v>8.7221979938944616E-4</v>
      </c>
      <c r="F448" s="121">
        <v>0</v>
      </c>
      <c r="G448" s="121">
        <v>0</v>
      </c>
      <c r="H448" s="121">
        <v>6.2301414242103292E-5</v>
      </c>
      <c r="I448" s="121">
        <v>0</v>
      </c>
      <c r="J448" s="121">
        <v>0</v>
      </c>
      <c r="K448" s="121">
        <v>0</v>
      </c>
      <c r="L448" s="31" t="s">
        <v>1021</v>
      </c>
      <c r="M448" s="31" t="s">
        <v>755</v>
      </c>
      <c r="N448" s="120" t="s">
        <v>745</v>
      </c>
    </row>
    <row r="449" spans="2:14">
      <c r="B449" s="121">
        <v>1.8690424272630989E-4</v>
      </c>
      <c r="C449" s="121">
        <v>1.9126534172325713E-2</v>
      </c>
      <c r="D449" s="121">
        <v>1.2460282848420658E-4</v>
      </c>
      <c r="E449" s="121">
        <v>3.8626876830104044E-3</v>
      </c>
      <c r="F449" s="121">
        <v>1.8690424272630989E-4</v>
      </c>
      <c r="G449" s="121">
        <v>0</v>
      </c>
      <c r="H449" s="121">
        <v>0</v>
      </c>
      <c r="I449" s="121">
        <v>6.2301414242103292E-5</v>
      </c>
      <c r="J449" s="121">
        <v>6.2301414242103292E-5</v>
      </c>
      <c r="K449" s="121">
        <v>0</v>
      </c>
      <c r="L449" s="31" t="s">
        <v>1021</v>
      </c>
      <c r="M449" s="31" t="s">
        <v>758</v>
      </c>
      <c r="N449" s="120" t="s">
        <v>745</v>
      </c>
    </row>
    <row r="450" spans="2:14">
      <c r="B450" s="121">
        <v>1.2460282848420658E-4</v>
      </c>
      <c r="C450" s="121">
        <v>1.6322970531431065E-2</v>
      </c>
      <c r="D450" s="121">
        <v>1.2460282848420658E-4</v>
      </c>
      <c r="E450" s="121">
        <v>4.9841131393682635E-3</v>
      </c>
      <c r="F450" s="121">
        <v>6.2301414242103292E-5</v>
      </c>
      <c r="G450" s="121">
        <v>0</v>
      </c>
      <c r="H450" s="121">
        <v>0</v>
      </c>
      <c r="I450" s="121">
        <v>0</v>
      </c>
      <c r="J450" s="121">
        <v>0</v>
      </c>
      <c r="K450" s="121">
        <v>0</v>
      </c>
      <c r="L450" s="31" t="s">
        <v>1021</v>
      </c>
      <c r="M450" s="31" t="s">
        <v>747</v>
      </c>
      <c r="N450" s="120" t="s">
        <v>745</v>
      </c>
    </row>
    <row r="451" spans="2:14">
      <c r="B451" s="121">
        <v>2.4920565696841317E-4</v>
      </c>
      <c r="C451" s="121">
        <v>5.233318796336677E-3</v>
      </c>
      <c r="D451" s="121">
        <v>3.7380848545261978E-4</v>
      </c>
      <c r="E451" s="121">
        <v>4.3610989969472308E-4</v>
      </c>
      <c r="F451" s="121">
        <v>6.2301414242103292E-5</v>
      </c>
      <c r="G451" s="121">
        <v>0</v>
      </c>
      <c r="H451" s="121">
        <v>0</v>
      </c>
      <c r="I451" s="121">
        <v>0</v>
      </c>
      <c r="J451" s="121">
        <v>1.2460282848420658E-4</v>
      </c>
      <c r="K451" s="121">
        <v>0</v>
      </c>
      <c r="L451" s="31" t="s">
        <v>1021</v>
      </c>
      <c r="M451" s="31" t="s">
        <v>1387</v>
      </c>
      <c r="N451" s="120" t="s">
        <v>745</v>
      </c>
    </row>
    <row r="452" spans="2:14">
      <c r="B452" s="121">
        <v>3.7380848545261978E-4</v>
      </c>
      <c r="C452" s="121">
        <v>1.6198367702946856E-3</v>
      </c>
      <c r="D452" s="121">
        <v>3.7380848545261978E-4</v>
      </c>
      <c r="E452" s="121">
        <v>2.7412622266525452E-3</v>
      </c>
      <c r="F452" s="121">
        <v>0</v>
      </c>
      <c r="G452" s="121">
        <v>2.4920565696841317E-4</v>
      </c>
      <c r="H452" s="121">
        <v>0</v>
      </c>
      <c r="I452" s="121">
        <v>0</v>
      </c>
      <c r="J452" s="121">
        <v>0</v>
      </c>
      <c r="K452" s="121">
        <v>0</v>
      </c>
      <c r="L452" s="31" t="s">
        <v>1021</v>
      </c>
      <c r="M452" s="31" t="s">
        <v>750</v>
      </c>
      <c r="N452" s="120" t="s">
        <v>745</v>
      </c>
    </row>
    <row r="453" spans="2:14">
      <c r="B453" s="121">
        <v>3.7380848545261978E-4</v>
      </c>
      <c r="C453" s="121">
        <v>1.9313438415052022E-3</v>
      </c>
      <c r="D453" s="121">
        <v>2.4920565696841317E-4</v>
      </c>
      <c r="E453" s="121">
        <v>6.853155566631363E-4</v>
      </c>
      <c r="F453" s="121">
        <v>0</v>
      </c>
      <c r="G453" s="121">
        <v>0</v>
      </c>
      <c r="H453" s="121">
        <v>6.2301414242103292E-5</v>
      </c>
      <c r="I453" s="121">
        <v>0</v>
      </c>
      <c r="J453" s="121">
        <v>0</v>
      </c>
      <c r="K453" s="121">
        <v>0</v>
      </c>
      <c r="L453" s="31" t="s">
        <v>1021</v>
      </c>
      <c r="M453" s="31" t="s">
        <v>1062</v>
      </c>
      <c r="N453" s="120" t="s">
        <v>1061</v>
      </c>
    </row>
    <row r="454" spans="2:14">
      <c r="B454" s="121">
        <v>3.1150707121051647E-4</v>
      </c>
      <c r="C454" s="121">
        <v>8.7221979938944616E-4</v>
      </c>
      <c r="D454" s="121">
        <v>6.2301414242103292E-5</v>
      </c>
      <c r="E454" s="121">
        <v>8.099183851473428E-4</v>
      </c>
      <c r="F454" s="121">
        <v>0</v>
      </c>
      <c r="G454" s="121">
        <v>0</v>
      </c>
      <c r="H454" s="121">
        <v>0</v>
      </c>
      <c r="I454" s="121">
        <v>0</v>
      </c>
      <c r="J454" s="121">
        <v>2.4920565696841317E-4</v>
      </c>
      <c r="K454" s="121">
        <v>0</v>
      </c>
      <c r="L454" s="31" t="s">
        <v>1021</v>
      </c>
      <c r="M454" s="31" t="s">
        <v>1522</v>
      </c>
      <c r="N454" s="120" t="s">
        <v>1011</v>
      </c>
    </row>
    <row r="455" spans="2:14">
      <c r="B455" s="121">
        <v>3.1150707121051647E-4</v>
      </c>
      <c r="C455" s="121">
        <v>1.8690424272630988E-3</v>
      </c>
      <c r="D455" s="121">
        <v>6.2301414242103292E-5</v>
      </c>
      <c r="E455" s="121">
        <v>4.9841131393682633E-4</v>
      </c>
      <c r="F455" s="121">
        <v>0</v>
      </c>
      <c r="G455" s="121">
        <v>0</v>
      </c>
      <c r="H455" s="121">
        <v>5.6071272817892969E-4</v>
      </c>
      <c r="I455" s="121">
        <v>3.1150707121051647E-4</v>
      </c>
      <c r="J455" s="121">
        <v>3.1150707121051647E-4</v>
      </c>
      <c r="K455" s="121">
        <v>5.1710173820945738E-3</v>
      </c>
      <c r="L455" s="31" t="s">
        <v>1021</v>
      </c>
      <c r="M455" s="31" t="s">
        <v>685</v>
      </c>
      <c r="N455" s="120" t="s">
        <v>684</v>
      </c>
    </row>
    <row r="456" spans="2:14">
      <c r="B456" s="121">
        <v>1.059124042115756E-3</v>
      </c>
      <c r="C456" s="121">
        <v>2.4920565696841317E-4</v>
      </c>
      <c r="D456" s="121">
        <v>1.4329325275683757E-3</v>
      </c>
      <c r="E456" s="121">
        <v>8.7221979938944616E-4</v>
      </c>
      <c r="F456" s="121">
        <v>0</v>
      </c>
      <c r="G456" s="121">
        <v>6.2301414242103292E-5</v>
      </c>
      <c r="H456" s="121">
        <v>0</v>
      </c>
      <c r="I456" s="121">
        <v>0</v>
      </c>
      <c r="J456" s="121">
        <v>0</v>
      </c>
      <c r="K456" s="121">
        <v>0</v>
      </c>
      <c r="L456" s="31" t="s">
        <v>1021</v>
      </c>
      <c r="M456" s="31" t="s">
        <v>674</v>
      </c>
      <c r="N456" s="120" t="s">
        <v>671</v>
      </c>
    </row>
    <row r="457" spans="2:14">
      <c r="B457" s="121">
        <v>2.0559466699894089E-3</v>
      </c>
      <c r="C457" s="121">
        <v>6.853155566631363E-4</v>
      </c>
      <c r="D457" s="121">
        <v>1.6198367702946856E-3</v>
      </c>
      <c r="E457" s="121">
        <v>1.2460282848420658E-4</v>
      </c>
      <c r="F457" s="121">
        <v>6.2301414242103292E-5</v>
      </c>
      <c r="G457" s="121">
        <v>0</v>
      </c>
      <c r="H457" s="121">
        <v>5.7940315245156061E-3</v>
      </c>
      <c r="I457" s="121">
        <v>3.8626876830104044E-3</v>
      </c>
      <c r="J457" s="121">
        <v>0</v>
      </c>
      <c r="K457" s="121">
        <v>5.6071272817892969E-4</v>
      </c>
      <c r="L457" s="31" t="s">
        <v>1021</v>
      </c>
      <c r="M457" s="31" t="s">
        <v>1056</v>
      </c>
      <c r="N457" s="120" t="s">
        <v>1055</v>
      </c>
    </row>
    <row r="458" spans="2:14">
      <c r="B458" s="121">
        <v>2.4920565696841317E-4</v>
      </c>
      <c r="C458" s="121">
        <v>3.7380848545261978E-4</v>
      </c>
      <c r="D458" s="121">
        <v>6.2301414242103292E-5</v>
      </c>
      <c r="E458" s="121">
        <v>1.8690424272630989E-4</v>
      </c>
      <c r="F458" s="121">
        <v>0</v>
      </c>
      <c r="G458" s="121">
        <v>0</v>
      </c>
      <c r="H458" s="121">
        <v>1.7755903058999441E-2</v>
      </c>
      <c r="I458" s="121">
        <v>2.7225718023799139E-2</v>
      </c>
      <c r="J458" s="121">
        <v>4.4234004111893344E-3</v>
      </c>
      <c r="K458" s="121">
        <v>0</v>
      </c>
      <c r="L458" s="31" t="s">
        <v>1021</v>
      </c>
      <c r="M458" s="31" t="s">
        <v>1501</v>
      </c>
      <c r="N458" s="120" t="s">
        <v>615</v>
      </c>
    </row>
    <row r="459" spans="2:14">
      <c r="B459" s="121">
        <v>3.3019749548314748E-3</v>
      </c>
      <c r="C459" s="121">
        <v>6.2301414242103292E-5</v>
      </c>
      <c r="D459" s="121">
        <v>1.059124042115756E-3</v>
      </c>
      <c r="E459" s="121">
        <v>3.1150707121051647E-4</v>
      </c>
      <c r="F459" s="121">
        <v>0</v>
      </c>
      <c r="G459" s="121">
        <v>1.8690424272630989E-4</v>
      </c>
      <c r="H459" s="121">
        <v>0</v>
      </c>
      <c r="I459" s="121">
        <v>0</v>
      </c>
      <c r="J459" s="121">
        <v>0</v>
      </c>
      <c r="K459" s="121">
        <v>0</v>
      </c>
      <c r="L459" s="31" t="s">
        <v>1021</v>
      </c>
      <c r="M459" s="31" t="s">
        <v>1286</v>
      </c>
      <c r="N459" s="120" t="s">
        <v>555</v>
      </c>
    </row>
    <row r="460" spans="2:14">
      <c r="B460" s="121">
        <v>7.4761697090523955E-4</v>
      </c>
      <c r="C460" s="121">
        <v>6.2301414242103292E-5</v>
      </c>
      <c r="D460" s="121">
        <v>1.059124042115756E-3</v>
      </c>
      <c r="E460" s="121">
        <v>1.2460282848420658E-4</v>
      </c>
      <c r="F460" s="121">
        <v>0</v>
      </c>
      <c r="G460" s="121">
        <v>1.8690424272630989E-4</v>
      </c>
      <c r="H460" s="121">
        <v>0</v>
      </c>
      <c r="I460" s="121">
        <v>0</v>
      </c>
      <c r="J460" s="121">
        <v>0</v>
      </c>
      <c r="K460" s="121">
        <v>0</v>
      </c>
      <c r="L460" s="31" t="s">
        <v>1021</v>
      </c>
      <c r="M460" s="31" t="s">
        <v>558</v>
      </c>
      <c r="N460" s="120" t="s">
        <v>555</v>
      </c>
    </row>
    <row r="461" spans="2:14">
      <c r="B461" s="121">
        <v>7.4761697090523955E-4</v>
      </c>
      <c r="C461" s="121">
        <v>1.2460282848420658E-4</v>
      </c>
      <c r="D461" s="121">
        <v>3.7380848545261978E-4</v>
      </c>
      <c r="E461" s="121">
        <v>4.3610989969472308E-4</v>
      </c>
      <c r="F461" s="121">
        <v>0</v>
      </c>
      <c r="G461" s="121">
        <v>1.059124042115756E-3</v>
      </c>
      <c r="H461" s="121">
        <v>0</v>
      </c>
      <c r="I461" s="121">
        <v>0</v>
      </c>
      <c r="J461" s="121">
        <v>0</v>
      </c>
      <c r="K461" s="121">
        <v>0</v>
      </c>
      <c r="L461" s="31" t="s">
        <v>1021</v>
      </c>
      <c r="M461" s="31" t="s">
        <v>1484</v>
      </c>
      <c r="N461" s="120" t="s">
        <v>543</v>
      </c>
    </row>
    <row r="462" spans="2:14">
      <c r="B462" s="121">
        <v>1.2460282848420658E-4</v>
      </c>
      <c r="C462" s="121">
        <v>1.8690424272630989E-4</v>
      </c>
      <c r="D462" s="121">
        <v>4.3610989969472308E-4</v>
      </c>
      <c r="E462" s="121">
        <v>1.2460282848420658E-4</v>
      </c>
      <c r="F462" s="121">
        <v>6.2301414242103292E-5</v>
      </c>
      <c r="G462" s="121">
        <v>0</v>
      </c>
      <c r="H462" s="121">
        <v>1.1214254563578594E-3</v>
      </c>
      <c r="I462" s="121">
        <v>1.5575353560525825E-3</v>
      </c>
      <c r="J462" s="121">
        <v>1.4952339418104791E-3</v>
      </c>
      <c r="K462" s="121">
        <v>1.8690424272630989E-4</v>
      </c>
      <c r="L462" s="31" t="s">
        <v>1021</v>
      </c>
      <c r="M462" s="31" t="s">
        <v>1468</v>
      </c>
      <c r="N462" s="120" t="s">
        <v>927</v>
      </c>
    </row>
    <row r="463" spans="2:14">
      <c r="B463" s="121">
        <v>6.2301414242103292E-5</v>
      </c>
      <c r="C463" s="121">
        <v>8.7221979938944616E-4</v>
      </c>
      <c r="D463" s="121">
        <v>1.8690424272630989E-4</v>
      </c>
      <c r="E463" s="121">
        <v>1.8690424272630989E-4</v>
      </c>
      <c r="F463" s="121">
        <v>1.8690424272630989E-4</v>
      </c>
      <c r="G463" s="121">
        <v>0</v>
      </c>
      <c r="H463" s="121">
        <v>6.2301414242103292E-5</v>
      </c>
      <c r="I463" s="121">
        <v>6.2301414242103292E-5</v>
      </c>
      <c r="J463" s="121">
        <v>3.1150707121051647E-4</v>
      </c>
      <c r="K463" s="121">
        <v>0</v>
      </c>
      <c r="L463" s="31" t="s">
        <v>1021</v>
      </c>
      <c r="M463" s="31" t="s">
        <v>1051</v>
      </c>
      <c r="N463" s="120" t="s">
        <v>1000</v>
      </c>
    </row>
    <row r="464" spans="2:14">
      <c r="B464" s="121">
        <v>1.7444395987788923E-3</v>
      </c>
      <c r="C464" s="121">
        <v>9.9682262787365267E-4</v>
      </c>
      <c r="D464" s="121">
        <v>2.6166593981683385E-3</v>
      </c>
      <c r="E464" s="121">
        <v>4.3610989969472308E-4</v>
      </c>
      <c r="F464" s="121">
        <v>0</v>
      </c>
      <c r="G464" s="121">
        <v>0</v>
      </c>
      <c r="H464" s="121">
        <v>6.5416484954208464E-3</v>
      </c>
      <c r="I464" s="121">
        <v>0</v>
      </c>
      <c r="J464" s="121">
        <v>0</v>
      </c>
      <c r="K464" s="121">
        <v>1.2460282848420658E-4</v>
      </c>
      <c r="L464" s="31" t="s">
        <v>1021</v>
      </c>
      <c r="M464" s="31" t="s">
        <v>1048</v>
      </c>
      <c r="N464" s="120" t="s">
        <v>467</v>
      </c>
    </row>
    <row r="465" spans="2:14">
      <c r="B465" s="121">
        <v>6.2301414242103292E-5</v>
      </c>
      <c r="C465" s="121">
        <v>7.4761697090523955E-4</v>
      </c>
      <c r="D465" s="121">
        <v>6.2301414242103292E-5</v>
      </c>
      <c r="E465" s="121">
        <v>6.2301414242103292E-5</v>
      </c>
      <c r="F465" s="121">
        <v>0</v>
      </c>
      <c r="G465" s="121">
        <v>0</v>
      </c>
      <c r="H465" s="121">
        <v>7.4761697090523955E-4</v>
      </c>
      <c r="I465" s="121">
        <v>0</v>
      </c>
      <c r="J465" s="121">
        <v>4.4857018254314375E-3</v>
      </c>
      <c r="K465" s="121">
        <v>2.4920565696841317E-4</v>
      </c>
      <c r="L465" s="31" t="s">
        <v>1021</v>
      </c>
      <c r="M465" s="31" t="s">
        <v>470</v>
      </c>
      <c r="N465" s="120" t="s">
        <v>467</v>
      </c>
    </row>
    <row r="466" spans="2:14">
      <c r="B466" s="121">
        <v>6.2301414242103294E-4</v>
      </c>
      <c r="C466" s="121">
        <v>1.8690424272630989E-4</v>
      </c>
      <c r="D466" s="121">
        <v>1.8690424272630988E-3</v>
      </c>
      <c r="E466" s="121">
        <v>6.2301414242103292E-5</v>
      </c>
      <c r="F466" s="121">
        <v>0</v>
      </c>
      <c r="G466" s="121">
        <v>0</v>
      </c>
      <c r="H466" s="121">
        <v>6.2301414242103292E-5</v>
      </c>
      <c r="I466" s="121">
        <v>0</v>
      </c>
      <c r="J466" s="121">
        <v>7.4761697090523955E-4</v>
      </c>
      <c r="K466" s="121">
        <v>2.4920565696841317E-4</v>
      </c>
      <c r="L466" s="31" t="s">
        <v>1021</v>
      </c>
      <c r="M466" s="31" t="s">
        <v>1458</v>
      </c>
      <c r="N466" s="120" t="s">
        <v>460</v>
      </c>
    </row>
    <row r="467" spans="2:14">
      <c r="B467" s="121">
        <v>1.6198367702946856E-3</v>
      </c>
      <c r="C467" s="121">
        <v>9.9682262787365267E-4</v>
      </c>
      <c r="D467" s="121">
        <v>2.4920565696841317E-4</v>
      </c>
      <c r="E467" s="121">
        <v>6.2301414242103292E-5</v>
      </c>
      <c r="F467" s="121">
        <v>1.2460282848420658E-4</v>
      </c>
      <c r="G467" s="121">
        <v>0</v>
      </c>
      <c r="H467" s="121">
        <v>4.3610989969472308E-4</v>
      </c>
      <c r="I467" s="121">
        <v>0</v>
      </c>
      <c r="J467" s="121">
        <v>8.7221979938944616E-4</v>
      </c>
      <c r="K467" s="121">
        <v>5.6071272817892969E-4</v>
      </c>
      <c r="L467" s="31" t="s">
        <v>1021</v>
      </c>
      <c r="M467" s="31" t="s">
        <v>456</v>
      </c>
      <c r="N467" s="120" t="s">
        <v>453</v>
      </c>
    </row>
    <row r="468" spans="2:14">
      <c r="B468" s="121">
        <v>1.5575353560525825E-3</v>
      </c>
      <c r="C468" s="121">
        <v>6.3547442526945361E-3</v>
      </c>
      <c r="D468" s="121">
        <v>1.2460282848420658E-4</v>
      </c>
      <c r="E468" s="121">
        <v>1.3083296990841692E-3</v>
      </c>
      <c r="F468" s="121">
        <v>0</v>
      </c>
      <c r="G468" s="121">
        <v>6.2301414242103292E-5</v>
      </c>
      <c r="H468" s="121">
        <v>1.189957012024173E-2</v>
      </c>
      <c r="I468" s="121">
        <v>1.3893215375989035E-2</v>
      </c>
      <c r="J468" s="121">
        <v>5.6071272817892969E-4</v>
      </c>
      <c r="K468" s="121">
        <v>8.3483895084418419E-3</v>
      </c>
      <c r="L468" s="31" t="s">
        <v>1021</v>
      </c>
      <c r="M468" s="31" t="s">
        <v>1457</v>
      </c>
      <c r="N468" s="120" t="s">
        <v>901</v>
      </c>
    </row>
    <row r="469" spans="2:14">
      <c r="B469" s="121">
        <v>5.4202230390629864E-3</v>
      </c>
      <c r="C469" s="121">
        <v>6.2301414242103294E-4</v>
      </c>
      <c r="D469" s="121">
        <v>8.0368824372313245E-3</v>
      </c>
      <c r="E469" s="121">
        <v>1.2460282848420658E-4</v>
      </c>
      <c r="F469" s="121">
        <v>0</v>
      </c>
      <c r="G469" s="121">
        <v>0</v>
      </c>
      <c r="H469" s="121">
        <v>1.682138184536789E-3</v>
      </c>
      <c r="I469" s="121">
        <v>4.3610989969472308E-4</v>
      </c>
      <c r="J469" s="121">
        <v>1.2460282848420659E-3</v>
      </c>
      <c r="K469" s="121">
        <v>2.0559466699894089E-3</v>
      </c>
      <c r="L469" s="31" t="s">
        <v>1021</v>
      </c>
      <c r="M469" s="31" t="s">
        <v>1456</v>
      </c>
      <c r="N469" s="120" t="s">
        <v>1455</v>
      </c>
    </row>
    <row r="470" spans="2:14">
      <c r="B470" s="121">
        <v>6.2301414242103294E-4</v>
      </c>
      <c r="C470" s="121">
        <v>8.7221979938944616E-4</v>
      </c>
      <c r="D470" s="121">
        <v>4.3610989969472308E-4</v>
      </c>
      <c r="E470" s="121">
        <v>2.4920565696841317E-4</v>
      </c>
      <c r="F470" s="121">
        <v>1.2460282848420658E-4</v>
      </c>
      <c r="G470" s="121">
        <v>0</v>
      </c>
      <c r="H470" s="121">
        <v>1.3706311133262726E-3</v>
      </c>
      <c r="I470" s="121">
        <v>2.4920565696841317E-4</v>
      </c>
      <c r="J470" s="121">
        <v>6.7285527381471559E-3</v>
      </c>
      <c r="K470" s="121">
        <v>6.6662513239050527E-3</v>
      </c>
      <c r="L470" s="31" t="s">
        <v>1021</v>
      </c>
      <c r="M470" s="31" t="s">
        <v>1046</v>
      </c>
      <c r="N470" s="120" t="s">
        <v>821</v>
      </c>
    </row>
    <row r="471" spans="2:14">
      <c r="B471" s="121">
        <v>3.1150707121051647E-4</v>
      </c>
      <c r="C471" s="121">
        <v>5.6071272817892969E-4</v>
      </c>
      <c r="D471" s="121">
        <v>1.8690424272630989E-4</v>
      </c>
      <c r="E471" s="121">
        <v>3.1150707121051647E-4</v>
      </c>
      <c r="F471" s="121">
        <v>6.2301414242103292E-5</v>
      </c>
      <c r="G471" s="121">
        <v>0</v>
      </c>
      <c r="H471" s="121">
        <v>4.9841131393682633E-4</v>
      </c>
      <c r="I471" s="121">
        <v>1.2460282848420658E-4</v>
      </c>
      <c r="J471" s="121">
        <v>1.7444395987788923E-3</v>
      </c>
      <c r="K471" s="121">
        <v>3.7380848545261978E-4</v>
      </c>
      <c r="L471" s="31" t="s">
        <v>1021</v>
      </c>
      <c r="M471" s="31" t="s">
        <v>1045</v>
      </c>
      <c r="N471" s="120" t="s">
        <v>1044</v>
      </c>
    </row>
    <row r="472" spans="2:14">
      <c r="B472" s="121">
        <v>5.233318796336677E-3</v>
      </c>
      <c r="C472" s="121">
        <v>3.3019749548314748E-3</v>
      </c>
      <c r="D472" s="121">
        <v>6.2301414242103292E-5</v>
      </c>
      <c r="E472" s="121">
        <v>6.853155566631363E-4</v>
      </c>
      <c r="F472" s="121">
        <v>1.8690424272630989E-4</v>
      </c>
      <c r="G472" s="121">
        <v>0</v>
      </c>
      <c r="H472" s="121">
        <v>4.3610989969472308E-4</v>
      </c>
      <c r="I472" s="121">
        <v>6.2301414242103292E-5</v>
      </c>
      <c r="J472" s="121">
        <v>1.8690424272630989E-4</v>
      </c>
      <c r="K472" s="121">
        <v>3.7380848545261978E-4</v>
      </c>
      <c r="L472" s="31" t="s">
        <v>1021</v>
      </c>
      <c r="M472" s="31" t="s">
        <v>818</v>
      </c>
      <c r="N472" s="120" t="s">
        <v>432</v>
      </c>
    </row>
    <row r="473" spans="2:14">
      <c r="B473" s="121">
        <v>6.2301414242103292E-5</v>
      </c>
      <c r="C473" s="121">
        <v>1.4952339418104791E-3</v>
      </c>
      <c r="D473" s="121">
        <v>6.2301414242103292E-5</v>
      </c>
      <c r="E473" s="121">
        <v>4.9841131393682633E-4</v>
      </c>
      <c r="F473" s="121">
        <v>6.2301414242103292E-5</v>
      </c>
      <c r="G473" s="121">
        <v>0</v>
      </c>
      <c r="H473" s="121">
        <v>6.2301414242103292E-5</v>
      </c>
      <c r="I473" s="121">
        <v>0</v>
      </c>
      <c r="J473" s="121">
        <v>1.9313438415052022E-3</v>
      </c>
      <c r="K473" s="121">
        <v>6.2301414242103294E-4</v>
      </c>
      <c r="L473" s="31" t="s">
        <v>1021</v>
      </c>
      <c r="M473" s="31" t="s">
        <v>815</v>
      </c>
      <c r="N473" s="120" t="s">
        <v>432</v>
      </c>
    </row>
    <row r="474" spans="2:14">
      <c r="B474" s="121">
        <v>1.1588063049031212E-2</v>
      </c>
      <c r="C474" s="121">
        <v>4.9841131393682635E-3</v>
      </c>
      <c r="D474" s="121">
        <v>2.3051523269578219E-3</v>
      </c>
      <c r="E474" s="121">
        <v>9.9059248644944239E-3</v>
      </c>
      <c r="F474" s="121">
        <v>0</v>
      </c>
      <c r="G474" s="121">
        <v>0</v>
      </c>
      <c r="H474" s="121">
        <v>7.5384711232944985E-3</v>
      </c>
      <c r="I474" s="121">
        <v>5.233318796336677E-3</v>
      </c>
      <c r="J474" s="121">
        <v>1.2460282848420658E-4</v>
      </c>
      <c r="K474" s="121">
        <v>0</v>
      </c>
      <c r="L474" s="31" t="s">
        <v>1021</v>
      </c>
      <c r="M474" s="118" t="s">
        <v>1042</v>
      </c>
      <c r="N474" s="120" t="s">
        <v>1041</v>
      </c>
    </row>
    <row r="475" spans="2:14">
      <c r="B475" s="121">
        <v>1.3706311133262726E-3</v>
      </c>
      <c r="C475" s="121">
        <v>1.7444395987788923E-3</v>
      </c>
      <c r="D475" s="121">
        <v>6.2301414242103292E-5</v>
      </c>
      <c r="E475" s="121">
        <v>2.4920565696841317E-4</v>
      </c>
      <c r="F475" s="121">
        <v>0</v>
      </c>
      <c r="G475" s="121">
        <v>0</v>
      </c>
      <c r="H475" s="121">
        <v>6.2301414242103292E-5</v>
      </c>
      <c r="I475" s="121">
        <v>0</v>
      </c>
      <c r="J475" s="121">
        <v>0</v>
      </c>
      <c r="K475" s="121">
        <v>0</v>
      </c>
      <c r="L475" s="31" t="s">
        <v>1021</v>
      </c>
      <c r="M475" s="31" t="s">
        <v>1040</v>
      </c>
      <c r="N475" s="120" t="s">
        <v>1039</v>
      </c>
    </row>
    <row r="476" spans="2:14">
      <c r="B476" s="121">
        <v>4.3610989969472308E-4</v>
      </c>
      <c r="C476" s="121">
        <v>3.7380848545261978E-4</v>
      </c>
      <c r="D476" s="121">
        <v>1.1214254563578594E-3</v>
      </c>
      <c r="E476" s="121">
        <v>2.8035636408946484E-3</v>
      </c>
      <c r="F476" s="121">
        <v>6.2301414242103292E-5</v>
      </c>
      <c r="G476" s="121">
        <v>0</v>
      </c>
      <c r="H476" s="121">
        <v>1.2460282848420658E-4</v>
      </c>
      <c r="I476" s="121">
        <v>0</v>
      </c>
      <c r="J476" s="121">
        <v>1.9936452557473053E-3</v>
      </c>
      <c r="K476" s="121">
        <v>1.1837268705999625E-3</v>
      </c>
      <c r="L476" s="31" t="s">
        <v>1021</v>
      </c>
      <c r="M476" s="31" t="s">
        <v>997</v>
      </c>
      <c r="N476" s="120" t="s">
        <v>413</v>
      </c>
    </row>
    <row r="477" spans="2:14">
      <c r="B477" s="121">
        <v>1.2460282848420658E-4</v>
      </c>
      <c r="C477" s="121">
        <v>6.2301414242103292E-5</v>
      </c>
      <c r="D477" s="121">
        <v>8.7221979938944616E-4</v>
      </c>
      <c r="E477" s="121">
        <v>6.2301414242103292E-5</v>
      </c>
      <c r="F477" s="121">
        <v>0</v>
      </c>
      <c r="G477" s="121">
        <v>5.6071272817892969E-4</v>
      </c>
      <c r="H477" s="121">
        <v>1.2460282848420658E-4</v>
      </c>
      <c r="I477" s="121">
        <v>0</v>
      </c>
      <c r="J477" s="121">
        <v>6.0432371814840196E-3</v>
      </c>
      <c r="K477" s="121">
        <v>2.4920565696841317E-4</v>
      </c>
      <c r="L477" s="31" t="s">
        <v>1021</v>
      </c>
      <c r="M477" s="31" t="s">
        <v>891</v>
      </c>
      <c r="N477" s="120" t="s">
        <v>413</v>
      </c>
    </row>
    <row r="478" spans="2:14">
      <c r="B478" s="121">
        <v>1.2460282848420658E-4</v>
      </c>
      <c r="C478" s="121">
        <v>6.2301414242103292E-5</v>
      </c>
      <c r="D478" s="121">
        <v>2.4920565696841317E-4</v>
      </c>
      <c r="E478" s="121">
        <v>4.9841131393682633E-4</v>
      </c>
      <c r="F478" s="121">
        <v>0</v>
      </c>
      <c r="G478" s="121">
        <v>0</v>
      </c>
      <c r="H478" s="121">
        <v>1.8690424272630989E-4</v>
      </c>
      <c r="I478" s="121">
        <v>0</v>
      </c>
      <c r="J478" s="121">
        <v>4.3610989969472308E-4</v>
      </c>
      <c r="K478" s="121">
        <v>0</v>
      </c>
      <c r="L478" s="31" t="s">
        <v>1021</v>
      </c>
      <c r="M478" s="31" t="s">
        <v>1187</v>
      </c>
      <c r="N478" s="120" t="s">
        <v>1186</v>
      </c>
    </row>
    <row r="479" spans="2:14">
      <c r="B479" s="121">
        <v>6.2301414242103292E-5</v>
      </c>
      <c r="C479" s="121">
        <v>2.6166593981683385E-3</v>
      </c>
      <c r="D479" s="121">
        <v>2.4920565696841317E-4</v>
      </c>
      <c r="E479" s="121">
        <v>1.6883683259609993E-2</v>
      </c>
      <c r="F479" s="121">
        <v>0</v>
      </c>
      <c r="G479" s="121">
        <v>0</v>
      </c>
      <c r="H479" s="121">
        <v>0</v>
      </c>
      <c r="I479" s="121">
        <v>0</v>
      </c>
      <c r="J479" s="121">
        <v>0</v>
      </c>
      <c r="K479" s="121">
        <v>0</v>
      </c>
      <c r="L479" s="31" t="s">
        <v>1021</v>
      </c>
      <c r="M479" s="31" t="s">
        <v>379</v>
      </c>
      <c r="N479" s="120" t="s">
        <v>377</v>
      </c>
    </row>
    <row r="480" spans="2:14">
      <c r="B480" s="121">
        <v>6.853155566631363E-4</v>
      </c>
      <c r="C480" s="121">
        <v>4.9841131393682633E-4</v>
      </c>
      <c r="D480" s="121">
        <v>6.2301414242103292E-5</v>
      </c>
      <c r="E480" s="121">
        <v>4.4857018254314375E-3</v>
      </c>
      <c r="F480" s="121">
        <v>0</v>
      </c>
      <c r="G480" s="121">
        <v>0</v>
      </c>
      <c r="H480" s="121">
        <v>0</v>
      </c>
      <c r="I480" s="121">
        <v>0</v>
      </c>
      <c r="J480" s="121">
        <v>7.4761697090523955E-4</v>
      </c>
      <c r="K480" s="121">
        <v>6.2301414242103292E-5</v>
      </c>
      <c r="L480" s="31" t="s">
        <v>1021</v>
      </c>
      <c r="M480" s="31" t="s">
        <v>1036</v>
      </c>
      <c r="N480" s="120" t="s">
        <v>1035</v>
      </c>
    </row>
    <row r="481" spans="2:14">
      <c r="B481" s="121">
        <v>6.2301414242103292E-5</v>
      </c>
      <c r="C481" s="121">
        <v>1.2460282848420658E-4</v>
      </c>
      <c r="D481" s="121">
        <v>1.2460282848420658E-4</v>
      </c>
      <c r="E481" s="121">
        <v>1.2460282848420658E-4</v>
      </c>
      <c r="F481" s="121">
        <v>0</v>
      </c>
      <c r="G481" s="121">
        <v>6.2301414242103292E-5</v>
      </c>
      <c r="H481" s="121">
        <v>1.1214254563578594E-3</v>
      </c>
      <c r="I481" s="121">
        <v>1.6198367702946856E-3</v>
      </c>
      <c r="J481" s="121">
        <v>0</v>
      </c>
      <c r="K481" s="121">
        <v>1.8690424272630989E-4</v>
      </c>
      <c r="L481" s="31" t="s">
        <v>1021</v>
      </c>
      <c r="M481" s="31" t="s">
        <v>1034</v>
      </c>
      <c r="N481" s="120" t="s">
        <v>366</v>
      </c>
    </row>
    <row r="482" spans="2:14">
      <c r="B482" s="121">
        <v>1.682138184536789E-3</v>
      </c>
      <c r="C482" s="121">
        <v>1.8690424272630988E-3</v>
      </c>
      <c r="D482" s="121">
        <v>1.2460282848420658E-4</v>
      </c>
      <c r="E482" s="121">
        <v>1.2460282848420658E-4</v>
      </c>
      <c r="F482" s="121">
        <v>0</v>
      </c>
      <c r="G482" s="121">
        <v>0</v>
      </c>
      <c r="H482" s="121">
        <v>4.2364961684630241E-3</v>
      </c>
      <c r="I482" s="121">
        <v>1.9313438415052022E-3</v>
      </c>
      <c r="J482" s="121">
        <v>1.2460282848420658E-4</v>
      </c>
      <c r="K482" s="121">
        <v>1.2460282848420658E-4</v>
      </c>
      <c r="L482" s="31" t="s">
        <v>1021</v>
      </c>
      <c r="M482" s="31" t="s">
        <v>1438</v>
      </c>
      <c r="N482" s="120" t="s">
        <v>361</v>
      </c>
    </row>
    <row r="483" spans="2:14">
      <c r="B483" s="121">
        <v>4.0994330571303972E-2</v>
      </c>
      <c r="C483" s="121">
        <v>2.4920565696841317E-4</v>
      </c>
      <c r="D483" s="121">
        <v>5.5448258675471936E-2</v>
      </c>
      <c r="E483" s="121">
        <v>2.4297551554420286E-3</v>
      </c>
      <c r="F483" s="121">
        <v>0</v>
      </c>
      <c r="G483" s="121">
        <v>1.5575353560525825E-3</v>
      </c>
      <c r="H483" s="121">
        <v>1.2460282848420658E-4</v>
      </c>
      <c r="I483" s="121">
        <v>6.2301414242103292E-5</v>
      </c>
      <c r="J483" s="121">
        <v>0</v>
      </c>
      <c r="K483" s="121">
        <v>2.4920565696841317E-4</v>
      </c>
      <c r="L483" s="31" t="s">
        <v>1021</v>
      </c>
      <c r="M483" s="31" t="s">
        <v>884</v>
      </c>
      <c r="N483" s="120" t="s">
        <v>344</v>
      </c>
    </row>
    <row r="484" spans="2:14">
      <c r="B484" s="121">
        <v>4.9841131393682633E-4</v>
      </c>
      <c r="C484" s="121">
        <v>4.9841131393682633E-4</v>
      </c>
      <c r="D484" s="121">
        <v>6.2301414242103292E-5</v>
      </c>
      <c r="E484" s="121">
        <v>4.3610989969472308E-4</v>
      </c>
      <c r="F484" s="121">
        <v>0</v>
      </c>
      <c r="G484" s="121">
        <v>6.2301414242103292E-5</v>
      </c>
      <c r="H484" s="121">
        <v>9.8436234502523208E-3</v>
      </c>
      <c r="I484" s="121">
        <v>1.0715843249641767E-2</v>
      </c>
      <c r="J484" s="121">
        <v>6.2301414242103292E-5</v>
      </c>
      <c r="K484" s="121">
        <v>1.2460282848420658E-4</v>
      </c>
      <c r="L484" s="31" t="s">
        <v>1021</v>
      </c>
      <c r="M484" s="31" t="s">
        <v>802</v>
      </c>
      <c r="N484" s="120" t="s">
        <v>342</v>
      </c>
    </row>
    <row r="485" spans="2:14">
      <c r="B485" s="121">
        <v>1.2460282848420658E-4</v>
      </c>
      <c r="C485" s="121">
        <v>1.2460282848420658E-4</v>
      </c>
      <c r="D485" s="121">
        <v>1.8690424272630989E-4</v>
      </c>
      <c r="E485" s="121">
        <v>1.2460282848420658E-4</v>
      </c>
      <c r="F485" s="121">
        <v>0</v>
      </c>
      <c r="G485" s="121">
        <v>0</v>
      </c>
      <c r="H485" s="121">
        <v>5.6071272817892969E-4</v>
      </c>
      <c r="I485" s="121">
        <v>3.1150707121051647E-4</v>
      </c>
      <c r="J485" s="121">
        <v>9.3452121363154941E-4</v>
      </c>
      <c r="K485" s="121">
        <v>6.2301414242103292E-5</v>
      </c>
      <c r="L485" s="31" t="s">
        <v>1021</v>
      </c>
      <c r="M485" s="31" t="s">
        <v>325</v>
      </c>
      <c r="N485" s="120" t="s">
        <v>321</v>
      </c>
    </row>
    <row r="486" spans="2:14">
      <c r="B486" s="121">
        <v>1.059124042115756E-3</v>
      </c>
      <c r="C486" s="121">
        <v>4.7972088966419541E-3</v>
      </c>
      <c r="D486" s="121">
        <v>2.5543579839262349E-3</v>
      </c>
      <c r="E486" s="121">
        <v>6.0432371814840196E-3</v>
      </c>
      <c r="F486" s="121">
        <v>0</v>
      </c>
      <c r="G486" s="121">
        <v>0</v>
      </c>
      <c r="H486" s="121">
        <v>1.8690424272630989E-4</v>
      </c>
      <c r="I486" s="121">
        <v>6.2301414242103292E-5</v>
      </c>
      <c r="J486" s="121">
        <v>2.4920565696841317E-4</v>
      </c>
      <c r="K486" s="121">
        <v>0</v>
      </c>
      <c r="L486" s="31" t="s">
        <v>1021</v>
      </c>
      <c r="M486" s="31" t="s">
        <v>318</v>
      </c>
      <c r="N486" s="120" t="s">
        <v>315</v>
      </c>
    </row>
    <row r="487" spans="2:14">
      <c r="B487" s="121">
        <v>6.4170456669366393E-3</v>
      </c>
      <c r="C487" s="121">
        <v>3.7380848545261978E-4</v>
      </c>
      <c r="D487" s="121">
        <v>3.8626876830104044E-3</v>
      </c>
      <c r="E487" s="121">
        <v>1.2460282848420659E-3</v>
      </c>
      <c r="F487" s="121">
        <v>0</v>
      </c>
      <c r="G487" s="121">
        <v>0</v>
      </c>
      <c r="H487" s="121">
        <v>3.9872905114946107E-3</v>
      </c>
      <c r="I487" s="121">
        <v>4.672606068157747E-3</v>
      </c>
      <c r="J487" s="121">
        <v>6.2301414242103294E-4</v>
      </c>
      <c r="K487" s="121">
        <v>8.099183851473428E-4</v>
      </c>
      <c r="L487" s="31" t="s">
        <v>1021</v>
      </c>
      <c r="M487" s="31" t="s">
        <v>1029</v>
      </c>
      <c r="N487" s="120" t="s">
        <v>311</v>
      </c>
    </row>
    <row r="488" spans="2:14">
      <c r="B488" s="121">
        <v>1.3083296990841692E-3</v>
      </c>
      <c r="C488" s="121">
        <v>1.2460282848420658E-4</v>
      </c>
      <c r="D488" s="121">
        <v>4.3610989969472308E-4</v>
      </c>
      <c r="E488" s="121">
        <v>1.8690424272630989E-4</v>
      </c>
      <c r="F488" s="121">
        <v>0</v>
      </c>
      <c r="G488" s="121">
        <v>0</v>
      </c>
      <c r="H488" s="121">
        <v>1.8690424272630989E-4</v>
      </c>
      <c r="I488" s="121">
        <v>0</v>
      </c>
      <c r="J488" s="121">
        <v>3.7380848545261978E-4</v>
      </c>
      <c r="K488" s="121">
        <v>0</v>
      </c>
      <c r="L488" s="31" t="s">
        <v>1021</v>
      </c>
      <c r="M488" s="31" t="s">
        <v>310</v>
      </c>
      <c r="N488" s="120" t="s">
        <v>309</v>
      </c>
    </row>
    <row r="489" spans="2:14">
      <c r="B489" s="121">
        <v>5.6071272817892969E-4</v>
      </c>
      <c r="C489" s="121">
        <v>2.4920565696841317E-4</v>
      </c>
      <c r="D489" s="121">
        <v>9.9682262787365267E-4</v>
      </c>
      <c r="E489" s="121">
        <v>2.4920565696841317E-4</v>
      </c>
      <c r="F489" s="121">
        <v>0</v>
      </c>
      <c r="G489" s="121">
        <v>0</v>
      </c>
      <c r="H489" s="121">
        <v>0</v>
      </c>
      <c r="I489" s="121">
        <v>0</v>
      </c>
      <c r="J489" s="121">
        <v>0</v>
      </c>
      <c r="K489" s="121">
        <v>0</v>
      </c>
      <c r="L489" s="31" t="s">
        <v>1021</v>
      </c>
      <c r="M489" s="31" t="s">
        <v>1375</v>
      </c>
      <c r="N489" s="120" t="s">
        <v>307</v>
      </c>
    </row>
    <row r="490" spans="2:14">
      <c r="B490" s="121">
        <v>4.3610989969472308E-4</v>
      </c>
      <c r="C490" s="121">
        <v>1.2460282848420658E-4</v>
      </c>
      <c r="D490" s="121">
        <v>4.9841131393682633E-4</v>
      </c>
      <c r="E490" s="121">
        <v>1.8690424272630989E-4</v>
      </c>
      <c r="F490" s="121">
        <v>0</v>
      </c>
      <c r="G490" s="121">
        <v>0</v>
      </c>
      <c r="H490" s="121">
        <v>3.1150707121051647E-4</v>
      </c>
      <c r="I490" s="121">
        <v>0</v>
      </c>
      <c r="J490" s="121">
        <v>0</v>
      </c>
      <c r="K490" s="121">
        <v>6.2301414242103292E-5</v>
      </c>
      <c r="L490" s="31" t="s">
        <v>1021</v>
      </c>
      <c r="M490" s="31" t="s">
        <v>1426</v>
      </c>
      <c r="N490" s="120" t="s">
        <v>307</v>
      </c>
    </row>
    <row r="491" spans="2:14">
      <c r="B491" s="121">
        <v>3.7380848545261978E-4</v>
      </c>
      <c r="C491" s="121">
        <v>1.8690424272630989E-4</v>
      </c>
      <c r="D491" s="121">
        <v>7.4761697090523955E-4</v>
      </c>
      <c r="E491" s="121">
        <v>6.2301414242103292E-5</v>
      </c>
      <c r="F491" s="121">
        <v>0</v>
      </c>
      <c r="G491" s="121">
        <v>0</v>
      </c>
      <c r="H491" s="121">
        <v>0</v>
      </c>
      <c r="I491" s="121">
        <v>0</v>
      </c>
      <c r="J491" s="121">
        <v>0</v>
      </c>
      <c r="K491" s="121">
        <v>6.2301414242103292E-5</v>
      </c>
      <c r="L491" s="31" t="s">
        <v>1021</v>
      </c>
      <c r="M491" s="31" t="s">
        <v>792</v>
      </c>
      <c r="N491" s="120" t="s">
        <v>301</v>
      </c>
    </row>
    <row r="492" spans="2:14">
      <c r="B492" s="121">
        <v>1.3083296990841692E-3</v>
      </c>
      <c r="C492" s="121">
        <v>1.2460282848420659E-3</v>
      </c>
      <c r="D492" s="121">
        <v>2.7412622266525452E-3</v>
      </c>
      <c r="E492" s="121">
        <v>1.4952339418104791E-3</v>
      </c>
      <c r="F492" s="121">
        <v>1.8690424272630989E-4</v>
      </c>
      <c r="G492" s="121">
        <v>0</v>
      </c>
      <c r="H492" s="121">
        <v>1.2460282848420658E-4</v>
      </c>
      <c r="I492" s="121">
        <v>0</v>
      </c>
      <c r="J492" s="121">
        <v>5.2956202105787801E-3</v>
      </c>
      <c r="K492" s="121">
        <v>6.292442838452433E-3</v>
      </c>
      <c r="L492" s="31" t="s">
        <v>1021</v>
      </c>
      <c r="M492" s="31" t="s">
        <v>1373</v>
      </c>
      <c r="N492" s="120" t="s">
        <v>299</v>
      </c>
    </row>
    <row r="493" spans="2:14">
      <c r="B493" s="121">
        <v>6.2301414242103292E-5</v>
      </c>
      <c r="C493" s="121">
        <v>6.853155566631363E-4</v>
      </c>
      <c r="D493" s="121">
        <v>4.9841131393682633E-4</v>
      </c>
      <c r="E493" s="121">
        <v>2.7537225095009658E-2</v>
      </c>
      <c r="F493" s="121">
        <v>0</v>
      </c>
      <c r="G493" s="121">
        <v>1.8690424272630989E-4</v>
      </c>
      <c r="H493" s="121">
        <v>0</v>
      </c>
      <c r="I493" s="121">
        <v>0</v>
      </c>
      <c r="J493" s="121">
        <v>2.9281664693788551E-3</v>
      </c>
      <c r="K493" s="121">
        <v>3.5511806117998878E-3</v>
      </c>
      <c r="L493" s="31" t="s">
        <v>1021</v>
      </c>
      <c r="M493" s="31" t="s">
        <v>992</v>
      </c>
      <c r="N493" s="120" t="s">
        <v>788</v>
      </c>
    </row>
    <row r="494" spans="2:14">
      <c r="B494" s="121">
        <v>1.059124042115756E-3</v>
      </c>
      <c r="C494" s="121">
        <v>1.8067410130209955E-3</v>
      </c>
      <c r="D494" s="121">
        <v>2.4920565696841317E-4</v>
      </c>
      <c r="E494" s="121">
        <v>3.1150707121051649E-3</v>
      </c>
      <c r="F494" s="121">
        <v>1.8690424272630989E-4</v>
      </c>
      <c r="G494" s="121">
        <v>0</v>
      </c>
      <c r="H494" s="121">
        <v>4.3860195626440723E-2</v>
      </c>
      <c r="I494" s="121">
        <v>7.18335306211451E-2</v>
      </c>
      <c r="J494" s="121">
        <v>6.2301414242103292E-5</v>
      </c>
      <c r="K494" s="121">
        <v>1.1837268705999627E-2</v>
      </c>
      <c r="L494" s="31" t="s">
        <v>1021</v>
      </c>
      <c r="M494" s="118" t="s">
        <v>10</v>
      </c>
      <c r="N494" s="120" t="s">
        <v>275</v>
      </c>
    </row>
    <row r="495" spans="2:14">
      <c r="B495" s="121">
        <v>1.5575353560525825E-3</v>
      </c>
      <c r="C495" s="121">
        <v>1.2460282848420659E-3</v>
      </c>
      <c r="D495" s="121">
        <v>6.2301414242103294E-4</v>
      </c>
      <c r="E495" s="121">
        <v>9.3452121363154941E-4</v>
      </c>
      <c r="F495" s="121">
        <v>6.2301414242103292E-5</v>
      </c>
      <c r="G495" s="121">
        <v>0</v>
      </c>
      <c r="H495" s="121">
        <v>4.0495919257367138E-3</v>
      </c>
      <c r="I495" s="121">
        <v>1.1837268705999625E-3</v>
      </c>
      <c r="J495" s="121">
        <v>0</v>
      </c>
      <c r="K495" s="121">
        <v>1.2460282848420658E-4</v>
      </c>
      <c r="L495" s="31" t="s">
        <v>1021</v>
      </c>
      <c r="M495" s="31" t="s">
        <v>1422</v>
      </c>
      <c r="N495" s="120" t="s">
        <v>275</v>
      </c>
    </row>
    <row r="496" spans="2:14">
      <c r="B496" s="121">
        <v>1.8690424272630989E-4</v>
      </c>
      <c r="C496" s="121">
        <v>3.3019749548314748E-3</v>
      </c>
      <c r="D496" s="121">
        <v>6.2301414242103292E-5</v>
      </c>
      <c r="E496" s="121">
        <v>3.1773721263472681E-3</v>
      </c>
      <c r="F496" s="121">
        <v>0</v>
      </c>
      <c r="G496" s="121">
        <v>0</v>
      </c>
      <c r="H496" s="121">
        <v>1.2460282848420658E-4</v>
      </c>
      <c r="I496" s="121">
        <v>6.2301414242103292E-5</v>
      </c>
      <c r="J496" s="121">
        <v>2.3674537411999251E-3</v>
      </c>
      <c r="K496" s="121">
        <v>5.6071272817892969E-4</v>
      </c>
      <c r="L496" s="31" t="s">
        <v>1021</v>
      </c>
      <c r="M496" s="31" t="s">
        <v>781</v>
      </c>
      <c r="N496" s="120" t="s">
        <v>778</v>
      </c>
    </row>
    <row r="497" spans="2:14">
      <c r="B497" s="121">
        <v>2.9904678836209582E-3</v>
      </c>
      <c r="C497" s="121">
        <v>5.6071272817892967E-3</v>
      </c>
      <c r="D497" s="121">
        <v>1.8690424272630989E-4</v>
      </c>
      <c r="E497" s="121">
        <v>3.5511806117998878E-3</v>
      </c>
      <c r="F497" s="121">
        <v>0</v>
      </c>
      <c r="G497" s="121">
        <v>3.7380848545261978E-4</v>
      </c>
      <c r="H497" s="121">
        <v>6.853155566631363E-4</v>
      </c>
      <c r="I497" s="121">
        <v>3.7380848545261978E-4</v>
      </c>
      <c r="J497" s="121">
        <v>5.7940315245156061E-3</v>
      </c>
      <c r="K497" s="121">
        <v>3.2396735405893712E-3</v>
      </c>
      <c r="L497" s="31" t="s">
        <v>1021</v>
      </c>
      <c r="M497" s="31" t="s">
        <v>779</v>
      </c>
      <c r="N497" s="120" t="s">
        <v>778</v>
      </c>
    </row>
    <row r="498" spans="2:14">
      <c r="B498" s="121">
        <v>1.7444395987788923E-3</v>
      </c>
      <c r="C498" s="121">
        <v>4.3610989969472308E-4</v>
      </c>
      <c r="D498" s="121">
        <v>6.2301414242103294E-4</v>
      </c>
      <c r="E498" s="121">
        <v>1.2460282848420659E-3</v>
      </c>
      <c r="F498" s="121">
        <v>0</v>
      </c>
      <c r="G498" s="121">
        <v>0</v>
      </c>
      <c r="H498" s="121">
        <v>2.6166593981683385E-3</v>
      </c>
      <c r="I498" s="121">
        <v>3.7380848545261978E-4</v>
      </c>
      <c r="J498" s="121">
        <v>9.3452121363154941E-4</v>
      </c>
      <c r="K498" s="121">
        <v>2.2428509127157188E-3</v>
      </c>
      <c r="L498" s="31" t="s">
        <v>1021</v>
      </c>
      <c r="M498" s="31" t="s">
        <v>1024</v>
      </c>
      <c r="N498" s="120" t="s">
        <v>217</v>
      </c>
    </row>
    <row r="499" spans="2:14">
      <c r="B499" s="121">
        <v>4.3610989969472308E-4</v>
      </c>
      <c r="C499" s="121">
        <v>6.2301414242103292E-5</v>
      </c>
      <c r="D499" s="121">
        <v>5.6071272817892969E-4</v>
      </c>
      <c r="E499" s="121">
        <v>6.2301414242103292E-5</v>
      </c>
      <c r="F499" s="121">
        <v>0</v>
      </c>
      <c r="G499" s="121">
        <v>0</v>
      </c>
      <c r="H499" s="121">
        <v>0</v>
      </c>
      <c r="I499" s="121">
        <v>0</v>
      </c>
      <c r="J499" s="121">
        <v>2.4422154382904491E-2</v>
      </c>
      <c r="K499" s="121">
        <v>0</v>
      </c>
      <c r="L499" s="31" t="s">
        <v>1021</v>
      </c>
      <c r="M499" s="31" t="s">
        <v>213</v>
      </c>
      <c r="N499" s="120" t="s">
        <v>210</v>
      </c>
    </row>
    <row r="500" spans="2:14">
      <c r="B500" s="121">
        <v>1.059124042115756E-3</v>
      </c>
      <c r="C500" s="121">
        <v>1.3083296990841692E-3</v>
      </c>
      <c r="D500" s="121">
        <v>1.8067410130209955E-3</v>
      </c>
      <c r="E500" s="121">
        <v>6.2301414242103292E-5</v>
      </c>
      <c r="F500" s="121">
        <v>0</v>
      </c>
      <c r="G500" s="121">
        <v>0</v>
      </c>
      <c r="H500" s="121">
        <v>2.3051523269578219E-3</v>
      </c>
      <c r="I500" s="121">
        <v>6.2301414242103292E-5</v>
      </c>
      <c r="J500" s="121">
        <v>1.2460282848420658E-4</v>
      </c>
      <c r="K500" s="121">
        <v>4.3610989969472308E-4</v>
      </c>
      <c r="L500" s="31" t="s">
        <v>1021</v>
      </c>
      <c r="M500" s="31" t="s">
        <v>1402</v>
      </c>
      <c r="N500" s="120" t="s">
        <v>1401</v>
      </c>
    </row>
    <row r="501" spans="2:14">
      <c r="B501" s="121">
        <v>6.1055385957261227E-3</v>
      </c>
      <c r="C501" s="121">
        <v>9.1583078935891845E-3</v>
      </c>
      <c r="D501" s="121">
        <v>1.2460282848420658E-4</v>
      </c>
      <c r="E501" s="121">
        <v>1.1214254563578594E-3</v>
      </c>
      <c r="F501" s="121">
        <v>0</v>
      </c>
      <c r="G501" s="121">
        <v>6.2301414242103292E-5</v>
      </c>
      <c r="H501" s="121">
        <v>4.0869727742819759E-2</v>
      </c>
      <c r="I501" s="121">
        <v>7.2456544763566139E-2</v>
      </c>
      <c r="J501" s="121">
        <v>6.2301414242103292E-5</v>
      </c>
      <c r="K501" s="121">
        <v>6.2301414242103292E-5</v>
      </c>
      <c r="L501" s="31" t="s">
        <v>1021</v>
      </c>
      <c r="M501" s="118" t="s">
        <v>0</v>
      </c>
      <c r="N501" s="120" t="s">
        <v>193</v>
      </c>
    </row>
    <row r="502" spans="2:14">
      <c r="B502" s="121">
        <v>2.4920565696841317E-4</v>
      </c>
      <c r="C502" s="121">
        <v>5.4202230390629864E-3</v>
      </c>
      <c r="D502" s="121">
        <v>1.8690424272630989E-4</v>
      </c>
      <c r="E502" s="121">
        <v>1.059124042115756E-3</v>
      </c>
      <c r="F502" s="121">
        <v>6.2301414242103292E-5</v>
      </c>
      <c r="G502" s="121">
        <v>0</v>
      </c>
      <c r="H502" s="121">
        <v>5.6071272817892969E-4</v>
      </c>
      <c r="I502" s="121">
        <v>0</v>
      </c>
      <c r="J502" s="121">
        <v>4.3610989969472308E-4</v>
      </c>
      <c r="K502" s="121">
        <v>7.4761697090523955E-4</v>
      </c>
      <c r="L502" s="31" t="s">
        <v>1021</v>
      </c>
      <c r="M502" s="31" t="s">
        <v>1369</v>
      </c>
      <c r="N502" s="120" t="s">
        <v>188</v>
      </c>
    </row>
    <row r="503" spans="2:14">
      <c r="B503" s="121">
        <v>4.9841131393682635E-3</v>
      </c>
      <c r="C503" s="121">
        <v>3.7380848545261978E-4</v>
      </c>
      <c r="D503" s="121">
        <v>3.9872905114946107E-3</v>
      </c>
      <c r="E503" s="121">
        <v>6.2301414242103292E-5</v>
      </c>
      <c r="F503" s="121">
        <v>0</v>
      </c>
      <c r="G503" s="121">
        <v>1.8690424272630989E-4</v>
      </c>
      <c r="H503" s="121">
        <v>9.3452121363154941E-4</v>
      </c>
      <c r="I503" s="121">
        <v>1.8690424272630989E-4</v>
      </c>
      <c r="J503" s="121">
        <v>0</v>
      </c>
      <c r="K503" s="121">
        <v>0</v>
      </c>
      <c r="L503" s="31" t="s">
        <v>1021</v>
      </c>
      <c r="M503" s="31" t="s">
        <v>857</v>
      </c>
      <c r="N503" s="120" t="s">
        <v>161</v>
      </c>
    </row>
    <row r="504" spans="2:14">
      <c r="B504" s="121">
        <v>1.2460282848420659E-3</v>
      </c>
      <c r="C504" s="121">
        <v>1.8690424272630989E-4</v>
      </c>
      <c r="D504" s="121">
        <v>1.1214254563578594E-3</v>
      </c>
      <c r="E504" s="121">
        <v>1.8690424272630989E-4</v>
      </c>
      <c r="F504" s="121">
        <v>0</v>
      </c>
      <c r="G504" s="121">
        <v>6.2301414242103294E-4</v>
      </c>
      <c r="H504" s="121">
        <v>0</v>
      </c>
      <c r="I504" s="121">
        <v>0</v>
      </c>
      <c r="J504" s="121">
        <v>0</v>
      </c>
      <c r="K504" s="121">
        <v>0</v>
      </c>
      <c r="L504" s="31" t="s">
        <v>1021</v>
      </c>
      <c r="M504" s="31" t="s">
        <v>1066</v>
      </c>
      <c r="N504" s="120" t="s">
        <v>154</v>
      </c>
    </row>
    <row r="505" spans="2:14">
      <c r="B505" s="121">
        <v>0</v>
      </c>
      <c r="C505" s="121">
        <v>4.3610989969472308E-4</v>
      </c>
      <c r="D505" s="121">
        <v>3.1150707121051647E-4</v>
      </c>
      <c r="E505" s="121">
        <v>3.7380848545261978E-4</v>
      </c>
      <c r="F505" s="121">
        <v>1.8690424272630989E-4</v>
      </c>
      <c r="G505" s="121">
        <v>9.9682262787365267E-4</v>
      </c>
      <c r="H505" s="121">
        <v>0</v>
      </c>
      <c r="I505" s="121">
        <v>0</v>
      </c>
      <c r="J505" s="121">
        <v>0</v>
      </c>
      <c r="K505" s="121">
        <v>0</v>
      </c>
      <c r="L505" s="31" t="s">
        <v>986</v>
      </c>
      <c r="M505" s="31" t="s">
        <v>739</v>
      </c>
      <c r="N505" s="120" t="s">
        <v>738</v>
      </c>
    </row>
    <row r="506" spans="2:14">
      <c r="B506" s="121">
        <v>0</v>
      </c>
      <c r="C506" s="121">
        <v>9.3452121363154941E-4</v>
      </c>
      <c r="D506" s="121">
        <v>8.7221979938944616E-4</v>
      </c>
      <c r="E506" s="121">
        <v>3.7380848545261978E-4</v>
      </c>
      <c r="F506" s="121">
        <v>1.5824559217494236E-2</v>
      </c>
      <c r="G506" s="121">
        <v>8.5352937511681513E-3</v>
      </c>
      <c r="H506" s="121">
        <v>0</v>
      </c>
      <c r="I506" s="121">
        <v>5.6071272817892969E-4</v>
      </c>
      <c r="J506" s="121">
        <v>2.2989221855336115E-2</v>
      </c>
      <c r="K506" s="121">
        <v>5.3579216248208833E-3</v>
      </c>
      <c r="L506" s="31" t="s">
        <v>986</v>
      </c>
      <c r="M506" s="118" t="s">
        <v>847</v>
      </c>
      <c r="N506" s="120" t="s">
        <v>846</v>
      </c>
    </row>
    <row r="507" spans="2:14">
      <c r="B507" s="121">
        <v>0</v>
      </c>
      <c r="C507" s="121">
        <v>0</v>
      </c>
      <c r="D507" s="121">
        <v>2.4920565696841317E-4</v>
      </c>
      <c r="E507" s="121">
        <v>2.4920565696841317E-4</v>
      </c>
      <c r="F507" s="121">
        <v>1.2460282848420659E-3</v>
      </c>
      <c r="G507" s="121">
        <v>8.7221979938944616E-4</v>
      </c>
      <c r="H507" s="121">
        <v>0</v>
      </c>
      <c r="I507" s="121">
        <v>0</v>
      </c>
      <c r="J507" s="121">
        <v>9.3452121363154941E-4</v>
      </c>
      <c r="K507" s="121">
        <v>1.2460282848420658E-4</v>
      </c>
      <c r="L507" s="31" t="s">
        <v>986</v>
      </c>
      <c r="M507" s="31" t="s">
        <v>1344</v>
      </c>
      <c r="N507" s="120" t="s">
        <v>714</v>
      </c>
    </row>
    <row r="508" spans="2:14">
      <c r="B508" s="121">
        <v>0</v>
      </c>
      <c r="C508" s="121">
        <v>0</v>
      </c>
      <c r="D508" s="121">
        <v>3.1150707121051647E-4</v>
      </c>
      <c r="E508" s="121">
        <v>6.853155566631363E-4</v>
      </c>
      <c r="F508" s="121">
        <v>2.4920565696841317E-4</v>
      </c>
      <c r="G508" s="121">
        <v>3.1150707121051647E-4</v>
      </c>
      <c r="H508" s="121">
        <v>0</v>
      </c>
      <c r="I508" s="121">
        <v>0</v>
      </c>
      <c r="J508" s="121">
        <v>6.9777583951155693E-3</v>
      </c>
      <c r="K508" s="121">
        <v>4.6103046539156438E-3</v>
      </c>
      <c r="L508" s="31" t="s">
        <v>986</v>
      </c>
      <c r="M508" s="31" t="s">
        <v>1326</v>
      </c>
      <c r="N508" s="120" t="s">
        <v>1325</v>
      </c>
    </row>
    <row r="509" spans="2:14">
      <c r="B509" s="121">
        <v>0</v>
      </c>
      <c r="C509" s="121">
        <v>0</v>
      </c>
      <c r="D509" s="121">
        <v>1.8690424272630989E-4</v>
      </c>
      <c r="E509" s="121">
        <v>1.3083296990841692E-3</v>
      </c>
      <c r="F509" s="121">
        <v>4.9841131393682633E-4</v>
      </c>
      <c r="G509" s="121">
        <v>6.2301414242103292E-5</v>
      </c>
      <c r="H509" s="121">
        <v>0</v>
      </c>
      <c r="I509" s="121">
        <v>0</v>
      </c>
      <c r="J509" s="121">
        <v>1.2460282848420658E-4</v>
      </c>
      <c r="K509" s="121">
        <v>0</v>
      </c>
      <c r="L509" s="31" t="s">
        <v>986</v>
      </c>
      <c r="M509" s="31" t="s">
        <v>1318</v>
      </c>
      <c r="N509" s="120" t="s">
        <v>1317</v>
      </c>
    </row>
    <row r="510" spans="2:14">
      <c r="B510" s="121">
        <v>4.3610989969472308E-4</v>
      </c>
      <c r="C510" s="121">
        <v>0</v>
      </c>
      <c r="D510" s="121">
        <v>1.1837268705999625E-3</v>
      </c>
      <c r="E510" s="121">
        <v>1.8690424272630989E-4</v>
      </c>
      <c r="F510" s="121">
        <v>1.8690424272630989E-4</v>
      </c>
      <c r="G510" s="121">
        <v>6.2301414242103292E-5</v>
      </c>
      <c r="H510" s="121">
        <v>0</v>
      </c>
      <c r="I510" s="121">
        <v>0</v>
      </c>
      <c r="J510" s="121">
        <v>1.2460282848420658E-4</v>
      </c>
      <c r="K510" s="121">
        <v>1.2460282848420658E-4</v>
      </c>
      <c r="L510" s="31" t="s">
        <v>986</v>
      </c>
      <c r="M510" s="31" t="s">
        <v>962</v>
      </c>
      <c r="N510" s="120" t="s">
        <v>961</v>
      </c>
    </row>
    <row r="511" spans="2:14">
      <c r="B511" s="121">
        <v>9.4075135505575971E-3</v>
      </c>
      <c r="C511" s="121">
        <v>0</v>
      </c>
      <c r="D511" s="121">
        <v>5.233318796336677E-3</v>
      </c>
      <c r="E511" s="121">
        <v>1.8690424272630989E-4</v>
      </c>
      <c r="F511" s="121">
        <v>6.2301414242103292E-5</v>
      </c>
      <c r="G511" s="121">
        <v>7.4761697090523955E-4</v>
      </c>
      <c r="H511" s="121">
        <v>1.2460282848420658E-4</v>
      </c>
      <c r="I511" s="121">
        <v>6.2301414242103292E-5</v>
      </c>
      <c r="J511" s="121">
        <v>0</v>
      </c>
      <c r="K511" s="121">
        <v>0</v>
      </c>
      <c r="L511" s="31" t="s">
        <v>986</v>
      </c>
      <c r="M511" s="31" t="s">
        <v>954</v>
      </c>
      <c r="N511" s="120" t="s">
        <v>953</v>
      </c>
    </row>
    <row r="512" spans="2:14">
      <c r="B512" s="121">
        <v>1.2460282848420658E-4</v>
      </c>
      <c r="C512" s="121">
        <v>0</v>
      </c>
      <c r="D512" s="121">
        <v>3.7380848545261978E-4</v>
      </c>
      <c r="E512" s="121">
        <v>6.2301414242103292E-5</v>
      </c>
      <c r="F512" s="121">
        <v>1.2460282848420658E-4</v>
      </c>
      <c r="G512" s="121">
        <v>4.6103046539156438E-3</v>
      </c>
      <c r="H512" s="121">
        <v>0</v>
      </c>
      <c r="I512" s="121">
        <v>0</v>
      </c>
      <c r="J512" s="121">
        <v>0</v>
      </c>
      <c r="K512" s="121">
        <v>0</v>
      </c>
      <c r="L512" s="31" t="s">
        <v>986</v>
      </c>
      <c r="M512" s="31" t="s">
        <v>1308</v>
      </c>
      <c r="N512" s="120" t="s">
        <v>948</v>
      </c>
    </row>
    <row r="513" spans="2:14">
      <c r="B513" s="121">
        <v>1.2460282848420658E-4</v>
      </c>
      <c r="C513" s="121">
        <v>0</v>
      </c>
      <c r="D513" s="121">
        <v>1.8690424272630989E-4</v>
      </c>
      <c r="E513" s="121">
        <v>1.2460282848420658E-4</v>
      </c>
      <c r="F513" s="121">
        <v>4.9841131393682633E-4</v>
      </c>
      <c r="G513" s="121">
        <v>9.3452121363154941E-4</v>
      </c>
      <c r="H513" s="121">
        <v>0</v>
      </c>
      <c r="I513" s="121">
        <v>0</v>
      </c>
      <c r="J513" s="121">
        <v>0</v>
      </c>
      <c r="K513" s="121">
        <v>0</v>
      </c>
      <c r="L513" s="31" t="s">
        <v>986</v>
      </c>
      <c r="M513" s="31" t="s">
        <v>1006</v>
      </c>
      <c r="N513" s="120" t="s">
        <v>1005</v>
      </c>
    </row>
    <row r="514" spans="2:14">
      <c r="B514" s="121">
        <v>2.4920565696841317E-4</v>
      </c>
      <c r="C514" s="121">
        <v>0</v>
      </c>
      <c r="D514" s="121">
        <v>5.6071272817892969E-4</v>
      </c>
      <c r="E514" s="121">
        <v>1.8690424272630989E-4</v>
      </c>
      <c r="F514" s="121">
        <v>6.2301414242103292E-5</v>
      </c>
      <c r="G514" s="121">
        <v>2.0559466699894089E-3</v>
      </c>
      <c r="H514" s="121">
        <v>0</v>
      </c>
      <c r="I514" s="121">
        <v>0</v>
      </c>
      <c r="J514" s="121">
        <v>0</v>
      </c>
      <c r="K514" s="121">
        <v>0</v>
      </c>
      <c r="L514" s="31" t="s">
        <v>986</v>
      </c>
      <c r="M514" s="31" t="s">
        <v>581</v>
      </c>
      <c r="N514" s="120" t="s">
        <v>575</v>
      </c>
    </row>
    <row r="515" spans="2:14">
      <c r="B515" s="121">
        <v>3.1150707121051649E-3</v>
      </c>
      <c r="C515" s="121">
        <v>0</v>
      </c>
      <c r="D515" s="121">
        <v>8.4106909226839451E-3</v>
      </c>
      <c r="E515" s="121">
        <v>2.4920565696841317E-4</v>
      </c>
      <c r="F515" s="121">
        <v>1.2460282848420658E-4</v>
      </c>
      <c r="G515" s="121">
        <v>2.4297551554420286E-3</v>
      </c>
      <c r="H515" s="121">
        <v>6.2301414242103292E-5</v>
      </c>
      <c r="I515" s="121">
        <v>0</v>
      </c>
      <c r="J515" s="121">
        <v>0</v>
      </c>
      <c r="K515" s="121">
        <v>0</v>
      </c>
      <c r="L515" s="31" t="s">
        <v>986</v>
      </c>
      <c r="M515" s="31" t="s">
        <v>942</v>
      </c>
      <c r="N515" s="120" t="s">
        <v>555</v>
      </c>
    </row>
    <row r="516" spans="2:14">
      <c r="B516" s="121">
        <v>1.0279733349947045E-2</v>
      </c>
      <c r="C516" s="121">
        <v>0</v>
      </c>
      <c r="D516" s="121">
        <v>1.7880505887483647E-2</v>
      </c>
      <c r="E516" s="121">
        <v>3.7380848545261978E-4</v>
      </c>
      <c r="F516" s="121">
        <v>3.1150707121051647E-4</v>
      </c>
      <c r="G516" s="121">
        <v>5.233318796336677E-3</v>
      </c>
      <c r="H516" s="121">
        <v>0</v>
      </c>
      <c r="I516" s="121">
        <v>0</v>
      </c>
      <c r="J516" s="121">
        <v>0</v>
      </c>
      <c r="K516" s="121">
        <v>0</v>
      </c>
      <c r="L516" s="31" t="s">
        <v>986</v>
      </c>
      <c r="M516" s="31" t="s">
        <v>1269</v>
      </c>
      <c r="N516" s="120" t="s">
        <v>543</v>
      </c>
    </row>
    <row r="517" spans="2:14">
      <c r="B517" s="121">
        <v>1.3706311133262726E-3</v>
      </c>
      <c r="C517" s="121">
        <v>0</v>
      </c>
      <c r="D517" s="121">
        <v>1.2460282848420659E-3</v>
      </c>
      <c r="E517" s="121">
        <v>6.2301414242103292E-5</v>
      </c>
      <c r="F517" s="121">
        <v>6.2301414242103292E-5</v>
      </c>
      <c r="G517" s="121">
        <v>3.1150707121051647E-4</v>
      </c>
      <c r="H517" s="121">
        <v>6.2301414242103292E-5</v>
      </c>
      <c r="I517" s="121">
        <v>6.2301414242103294E-4</v>
      </c>
      <c r="J517" s="121">
        <v>0</v>
      </c>
      <c r="K517" s="121">
        <v>0</v>
      </c>
      <c r="L517" s="31" t="s">
        <v>986</v>
      </c>
      <c r="M517" s="31" t="s">
        <v>1271</v>
      </c>
      <c r="N517" s="120" t="s">
        <v>543</v>
      </c>
    </row>
    <row r="518" spans="2:14">
      <c r="B518" s="121">
        <v>2.4920565696841317E-4</v>
      </c>
      <c r="C518" s="121">
        <v>0</v>
      </c>
      <c r="D518" s="121">
        <v>1.2460282848420658E-4</v>
      </c>
      <c r="E518" s="121">
        <v>6.2301414242103292E-5</v>
      </c>
      <c r="F518" s="121">
        <v>6.853155566631363E-4</v>
      </c>
      <c r="G518" s="121">
        <v>6.2301414242103294E-4</v>
      </c>
      <c r="H518" s="121">
        <v>6.2301414242103292E-5</v>
      </c>
      <c r="I518" s="121">
        <v>0</v>
      </c>
      <c r="J518" s="121">
        <v>1.3083296990841692E-3</v>
      </c>
      <c r="K518" s="121">
        <v>0</v>
      </c>
      <c r="L518" s="31" t="s">
        <v>986</v>
      </c>
      <c r="M518" s="31" t="s">
        <v>540</v>
      </c>
      <c r="N518" s="120" t="s">
        <v>539</v>
      </c>
    </row>
    <row r="519" spans="2:14">
      <c r="B519" s="121">
        <v>2.3051523269578219E-3</v>
      </c>
      <c r="C519" s="121">
        <v>0</v>
      </c>
      <c r="D519" s="121">
        <v>3.8626876830104044E-3</v>
      </c>
      <c r="E519" s="121">
        <v>6.2301414242103292E-5</v>
      </c>
      <c r="F519" s="121">
        <v>1.2460282848420658E-4</v>
      </c>
      <c r="G519" s="121">
        <v>6.2301414242103294E-4</v>
      </c>
      <c r="H519" s="121">
        <v>0</v>
      </c>
      <c r="I519" s="121">
        <v>0</v>
      </c>
      <c r="J519" s="121">
        <v>0</v>
      </c>
      <c r="K519" s="121">
        <v>0</v>
      </c>
      <c r="L519" s="31" t="s">
        <v>986</v>
      </c>
      <c r="M519" s="31" t="s">
        <v>502</v>
      </c>
      <c r="N519" s="120" t="s">
        <v>499</v>
      </c>
    </row>
    <row r="520" spans="2:14">
      <c r="B520" s="121">
        <v>2.3051523269578219E-3</v>
      </c>
      <c r="C520" s="121">
        <v>0</v>
      </c>
      <c r="D520" s="121">
        <v>2.2428509127157188E-3</v>
      </c>
      <c r="E520" s="121">
        <v>4.3610989969472308E-4</v>
      </c>
      <c r="F520" s="121">
        <v>6.2301414242103292E-5</v>
      </c>
      <c r="G520" s="121">
        <v>9.3452121363154941E-4</v>
      </c>
      <c r="H520" s="121">
        <v>0</v>
      </c>
      <c r="I520" s="121">
        <v>0</v>
      </c>
      <c r="J520" s="121">
        <v>3.1150707121051647E-4</v>
      </c>
      <c r="K520" s="121">
        <v>0</v>
      </c>
      <c r="L520" s="31" t="s">
        <v>986</v>
      </c>
      <c r="M520" s="31" t="s">
        <v>1253</v>
      </c>
      <c r="N520" s="120" t="s">
        <v>499</v>
      </c>
    </row>
    <row r="521" spans="2:14">
      <c r="B521" s="121">
        <v>0</v>
      </c>
      <c r="C521" s="121">
        <v>6.2301414242103292E-5</v>
      </c>
      <c r="D521" s="121">
        <v>2.4920565696841317E-4</v>
      </c>
      <c r="E521" s="121">
        <v>1.6198367702946856E-3</v>
      </c>
      <c r="F521" s="121">
        <v>7.4761697090523955E-4</v>
      </c>
      <c r="G521" s="121">
        <v>2.4920565696841317E-4</v>
      </c>
      <c r="H521" s="121">
        <v>6.2301414242103292E-5</v>
      </c>
      <c r="I521" s="121">
        <v>0</v>
      </c>
      <c r="J521" s="121">
        <v>3.1150707121051647E-4</v>
      </c>
      <c r="K521" s="121">
        <v>1.8690424272630989E-4</v>
      </c>
      <c r="L521" s="31" t="s">
        <v>986</v>
      </c>
      <c r="M521" s="31" t="s">
        <v>928</v>
      </c>
      <c r="N521" s="120" t="s">
        <v>927</v>
      </c>
    </row>
    <row r="522" spans="2:14">
      <c r="B522" s="121">
        <v>0</v>
      </c>
      <c r="C522" s="121">
        <v>1.059124042115756E-3</v>
      </c>
      <c r="D522" s="121">
        <v>1.8690424272630989E-4</v>
      </c>
      <c r="E522" s="121">
        <v>9.9682262787365267E-4</v>
      </c>
      <c r="F522" s="121">
        <v>8.099183851473428E-4</v>
      </c>
      <c r="G522" s="121">
        <v>5.6071272817892969E-4</v>
      </c>
      <c r="H522" s="121">
        <v>0</v>
      </c>
      <c r="I522" s="121">
        <v>0</v>
      </c>
      <c r="J522" s="121">
        <v>9.9682262787365267E-4</v>
      </c>
      <c r="K522" s="121">
        <v>1.2460282848420658E-4</v>
      </c>
      <c r="L522" s="31" t="s">
        <v>986</v>
      </c>
      <c r="M522" s="31" t="s">
        <v>923</v>
      </c>
      <c r="N522" s="120" t="s">
        <v>828</v>
      </c>
    </row>
    <row r="523" spans="2:14">
      <c r="B523" s="121">
        <v>2.4920565696841317E-4</v>
      </c>
      <c r="C523" s="121">
        <v>0</v>
      </c>
      <c r="D523" s="121">
        <v>1.2460282848420658E-4</v>
      </c>
      <c r="E523" s="121">
        <v>6.2301414242103292E-5</v>
      </c>
      <c r="F523" s="121">
        <v>3.1150707121051647E-4</v>
      </c>
      <c r="G523" s="121">
        <v>6.2301414242103292E-5</v>
      </c>
      <c r="H523" s="121">
        <v>0</v>
      </c>
      <c r="I523" s="121">
        <v>0</v>
      </c>
      <c r="J523" s="121">
        <v>0</v>
      </c>
      <c r="K523" s="121">
        <v>0</v>
      </c>
      <c r="L523" s="31" t="s">
        <v>986</v>
      </c>
      <c r="M523" s="31" t="s">
        <v>922</v>
      </c>
      <c r="N523" s="120" t="s">
        <v>921</v>
      </c>
    </row>
    <row r="524" spans="2:14">
      <c r="B524" s="121">
        <v>0</v>
      </c>
      <c r="C524" s="121">
        <v>1.4329325275683757E-3</v>
      </c>
      <c r="D524" s="121">
        <v>1.8690424272630989E-4</v>
      </c>
      <c r="E524" s="121">
        <v>9.3452121363154941E-4</v>
      </c>
      <c r="F524" s="121">
        <v>4.3610989969472308E-4</v>
      </c>
      <c r="G524" s="121">
        <v>2.4920565696841317E-4</v>
      </c>
      <c r="H524" s="121">
        <v>6.2301414242103292E-5</v>
      </c>
      <c r="I524" s="121">
        <v>0</v>
      </c>
      <c r="J524" s="121">
        <v>2.4920565696841317E-4</v>
      </c>
      <c r="K524" s="121">
        <v>0</v>
      </c>
      <c r="L524" s="31" t="s">
        <v>986</v>
      </c>
      <c r="M524" s="31" t="s">
        <v>1001</v>
      </c>
      <c r="N524" s="120" t="s">
        <v>1000</v>
      </c>
    </row>
    <row r="525" spans="2:14">
      <c r="B525" s="121">
        <v>0</v>
      </c>
      <c r="C525" s="121">
        <v>9.3452121363154941E-4</v>
      </c>
      <c r="D525" s="121">
        <v>6.2301414242103292E-5</v>
      </c>
      <c r="E525" s="121">
        <v>2.5543579839262349E-3</v>
      </c>
      <c r="F525" s="121">
        <v>4.3610989969472308E-4</v>
      </c>
      <c r="G525" s="121">
        <v>2.4920565696841317E-4</v>
      </c>
      <c r="H525" s="121">
        <v>0</v>
      </c>
      <c r="I525" s="121">
        <v>0</v>
      </c>
      <c r="J525" s="121">
        <v>6.2301414242103292E-5</v>
      </c>
      <c r="K525" s="121">
        <v>0</v>
      </c>
      <c r="L525" s="31" t="s">
        <v>986</v>
      </c>
      <c r="M525" s="31" t="s">
        <v>825</v>
      </c>
      <c r="N525" s="120" t="s">
        <v>460</v>
      </c>
    </row>
    <row r="526" spans="2:14">
      <c r="B526" s="121">
        <v>6.2301414242103292E-5</v>
      </c>
      <c r="C526" s="121">
        <v>0</v>
      </c>
      <c r="D526" s="121">
        <v>1.8690424272630989E-4</v>
      </c>
      <c r="E526" s="121">
        <v>6.2301414242103292E-5</v>
      </c>
      <c r="F526" s="121">
        <v>9.3452121363154941E-4</v>
      </c>
      <c r="G526" s="121">
        <v>5.6071272817892969E-4</v>
      </c>
      <c r="H526" s="121">
        <v>0</v>
      </c>
      <c r="I526" s="121">
        <v>0</v>
      </c>
      <c r="J526" s="121">
        <v>7.849978194505015E-3</v>
      </c>
      <c r="K526" s="121">
        <v>2.5543579839262349E-3</v>
      </c>
      <c r="L526" s="31" t="s">
        <v>986</v>
      </c>
      <c r="M526" s="31" t="s">
        <v>1197</v>
      </c>
      <c r="N526" s="120" t="s">
        <v>1196</v>
      </c>
    </row>
    <row r="527" spans="2:14">
      <c r="B527" s="121">
        <v>0</v>
      </c>
      <c r="C527" s="121">
        <v>6.0432371814840196E-3</v>
      </c>
      <c r="D527" s="121">
        <v>7.4761697090523955E-4</v>
      </c>
      <c r="E527" s="121">
        <v>2.1618590742009842E-2</v>
      </c>
      <c r="F527" s="121">
        <v>8.7221979938944616E-4</v>
      </c>
      <c r="G527" s="121">
        <v>3.7380848545261978E-4</v>
      </c>
      <c r="H527" s="121">
        <v>0</v>
      </c>
      <c r="I527" s="121">
        <v>0</v>
      </c>
      <c r="J527" s="121">
        <v>1.9126534172325713E-2</v>
      </c>
      <c r="K527" s="121">
        <v>1.13388573920628E-2</v>
      </c>
      <c r="L527" s="31" t="s">
        <v>986</v>
      </c>
      <c r="M527" s="31" t="s">
        <v>807</v>
      </c>
      <c r="N527" s="120" t="s">
        <v>806</v>
      </c>
    </row>
    <row r="528" spans="2:14">
      <c r="B528" s="121">
        <v>0</v>
      </c>
      <c r="C528" s="121">
        <v>1.8690424272630989E-4</v>
      </c>
      <c r="D528" s="121">
        <v>4.9841131393682633E-4</v>
      </c>
      <c r="E528" s="121">
        <v>1.2460282848420658E-4</v>
      </c>
      <c r="F528" s="121">
        <v>2.8658650551367515E-3</v>
      </c>
      <c r="G528" s="121">
        <v>3.1150707121051647E-4</v>
      </c>
      <c r="H528" s="121">
        <v>0</v>
      </c>
      <c r="I528" s="121">
        <v>0</v>
      </c>
      <c r="J528" s="121">
        <v>2.4297551554420286E-3</v>
      </c>
      <c r="K528" s="121">
        <v>0</v>
      </c>
      <c r="L528" s="31" t="s">
        <v>986</v>
      </c>
      <c r="M528" s="31" t="s">
        <v>995</v>
      </c>
      <c r="N528" s="120" t="s">
        <v>370</v>
      </c>
    </row>
    <row r="529" spans="2:14">
      <c r="B529" s="121">
        <v>0</v>
      </c>
      <c r="C529" s="121">
        <v>6.2301414242103294E-4</v>
      </c>
      <c r="D529" s="121">
        <v>1.2460282848420658E-4</v>
      </c>
      <c r="E529" s="121">
        <v>6.2301414242103292E-5</v>
      </c>
      <c r="F529" s="121">
        <v>1.8690424272630989E-4</v>
      </c>
      <c r="G529" s="121">
        <v>1.2460282848420658E-4</v>
      </c>
      <c r="H529" s="121">
        <v>0</v>
      </c>
      <c r="I529" s="121">
        <v>0</v>
      </c>
      <c r="J529" s="121">
        <v>3.7380848545261978E-4</v>
      </c>
      <c r="K529" s="121">
        <v>5.1710173820945738E-3</v>
      </c>
      <c r="L529" s="31" t="s">
        <v>986</v>
      </c>
      <c r="M529" s="31" t="s">
        <v>1169</v>
      </c>
      <c r="N529" s="120" t="s">
        <v>1168</v>
      </c>
    </row>
    <row r="530" spans="2:14">
      <c r="B530" s="121">
        <v>0</v>
      </c>
      <c r="C530" s="121">
        <v>4.9841131393682633E-4</v>
      </c>
      <c r="D530" s="121">
        <v>3.7380848545261978E-4</v>
      </c>
      <c r="E530" s="121">
        <v>1.8690424272630989E-4</v>
      </c>
      <c r="F530" s="121">
        <v>2.0559466699894089E-3</v>
      </c>
      <c r="G530" s="121">
        <v>1.9313438415052022E-3</v>
      </c>
      <c r="H530" s="121">
        <v>0</v>
      </c>
      <c r="I530" s="121">
        <v>0</v>
      </c>
      <c r="J530" s="121">
        <v>3.1150707121051647E-4</v>
      </c>
      <c r="K530" s="121">
        <v>3.1150707121051647E-4</v>
      </c>
      <c r="L530" s="31" t="s">
        <v>986</v>
      </c>
      <c r="M530" s="31" t="s">
        <v>990</v>
      </c>
      <c r="N530" s="120" t="s">
        <v>788</v>
      </c>
    </row>
    <row r="531" spans="2:14">
      <c r="B531" s="121">
        <v>0</v>
      </c>
      <c r="C531" s="121">
        <v>1.8690424272630989E-4</v>
      </c>
      <c r="D531" s="121">
        <v>1.2460282848420658E-4</v>
      </c>
      <c r="E531" s="121">
        <v>1.8690424272630989E-4</v>
      </c>
      <c r="F531" s="121">
        <v>4.9218117251261604E-3</v>
      </c>
      <c r="G531" s="121">
        <v>6.853155566631363E-4</v>
      </c>
      <c r="H531" s="121">
        <v>0</v>
      </c>
      <c r="I531" s="121">
        <v>0</v>
      </c>
      <c r="J531" s="121">
        <v>9.9682262787365267E-4</v>
      </c>
      <c r="K531" s="121">
        <v>1.2460282848420658E-4</v>
      </c>
      <c r="L531" s="31" t="s">
        <v>986</v>
      </c>
      <c r="M531" s="31" t="s">
        <v>867</v>
      </c>
      <c r="N531" s="120" t="s">
        <v>265</v>
      </c>
    </row>
    <row r="532" spans="2:14">
      <c r="B532" s="121">
        <v>0</v>
      </c>
      <c r="C532" s="121">
        <v>3.1150707121051647E-4</v>
      </c>
      <c r="D532" s="121">
        <v>2.4920565696841317E-4</v>
      </c>
      <c r="E532" s="121">
        <v>2.4920565696841317E-4</v>
      </c>
      <c r="F532" s="121">
        <v>6.2301414242103292E-5</v>
      </c>
      <c r="G532" s="121">
        <v>4.3610989969472308E-4</v>
      </c>
      <c r="H532" s="121">
        <v>6.2301414242103292E-5</v>
      </c>
      <c r="I532" s="121">
        <v>0</v>
      </c>
      <c r="J532" s="121">
        <v>1.6198367702946856E-3</v>
      </c>
      <c r="K532" s="121">
        <v>9.9682262787365267E-4</v>
      </c>
      <c r="L532" s="31" t="s">
        <v>986</v>
      </c>
      <c r="M532" s="31" t="s">
        <v>1130</v>
      </c>
      <c r="N532" s="120" t="s">
        <v>265</v>
      </c>
    </row>
    <row r="533" spans="2:14">
      <c r="B533" s="121">
        <v>0</v>
      </c>
      <c r="C533" s="121">
        <v>0</v>
      </c>
      <c r="D533" s="121">
        <v>6.2301414242103292E-5</v>
      </c>
      <c r="E533" s="121">
        <v>1.4329325275683757E-3</v>
      </c>
      <c r="F533" s="121">
        <v>4.3610989969472308E-4</v>
      </c>
      <c r="G533" s="121">
        <v>4.3610989969472308E-4</v>
      </c>
      <c r="H533" s="121">
        <v>0</v>
      </c>
      <c r="I533" s="121">
        <v>0</v>
      </c>
      <c r="J533" s="121">
        <v>4.4234004111893344E-3</v>
      </c>
      <c r="K533" s="121">
        <v>3.4888791975577847E-3</v>
      </c>
      <c r="L533" s="31" t="s">
        <v>986</v>
      </c>
      <c r="M533" s="31" t="s">
        <v>1108</v>
      </c>
      <c r="N533" s="120" t="s">
        <v>245</v>
      </c>
    </row>
    <row r="534" spans="2:14">
      <c r="B534" s="121">
        <v>0</v>
      </c>
      <c r="C534" s="121">
        <v>6.2301414242103292E-5</v>
      </c>
      <c r="D534" s="121">
        <v>1.3083296990841692E-3</v>
      </c>
      <c r="E534" s="121">
        <v>4.2364961684630241E-3</v>
      </c>
      <c r="F534" s="121">
        <v>1.2460282848420659E-3</v>
      </c>
      <c r="G534" s="121">
        <v>1.1214254563578594E-3</v>
      </c>
      <c r="H534" s="121">
        <v>6.2301414242103292E-5</v>
      </c>
      <c r="I534" s="121">
        <v>1.8690424272630989E-4</v>
      </c>
      <c r="J534" s="121">
        <v>3.8502274001619839E-2</v>
      </c>
      <c r="K534" s="121">
        <v>7.7253753660208088E-3</v>
      </c>
      <c r="L534" s="31" t="s">
        <v>986</v>
      </c>
      <c r="M534" s="118" t="s">
        <v>1106</v>
      </c>
      <c r="N534" s="120" t="s">
        <v>245</v>
      </c>
    </row>
    <row r="535" spans="2:14">
      <c r="B535" s="121">
        <v>0</v>
      </c>
      <c r="C535" s="121">
        <v>4.9841131393682633E-4</v>
      </c>
      <c r="D535" s="121">
        <v>6.2301414242103292E-5</v>
      </c>
      <c r="E535" s="121">
        <v>1.9313438415052022E-3</v>
      </c>
      <c r="F535" s="121">
        <v>3.7380848545261978E-4</v>
      </c>
      <c r="G535" s="121">
        <v>2.4920565696841317E-4</v>
      </c>
      <c r="H535" s="121">
        <v>0</v>
      </c>
      <c r="I535" s="121">
        <v>6.2301414242103292E-5</v>
      </c>
      <c r="J535" s="121">
        <v>5.4202230390629864E-3</v>
      </c>
      <c r="K535" s="121">
        <v>2.3674537411999251E-3</v>
      </c>
      <c r="L535" s="31" t="s">
        <v>986</v>
      </c>
      <c r="M535" s="31" t="s">
        <v>864</v>
      </c>
      <c r="N535" s="120" t="s">
        <v>245</v>
      </c>
    </row>
    <row r="536" spans="2:14">
      <c r="B536" s="121">
        <v>0</v>
      </c>
      <c r="C536" s="121">
        <v>5.6071272817892969E-4</v>
      </c>
      <c r="D536" s="121">
        <v>1.2460282848420658E-4</v>
      </c>
      <c r="E536" s="121">
        <v>2.4920565696841317E-4</v>
      </c>
      <c r="F536" s="121">
        <v>6.853155566631363E-4</v>
      </c>
      <c r="G536" s="121">
        <v>1.3083296990841692E-3</v>
      </c>
      <c r="H536" s="121">
        <v>0</v>
      </c>
      <c r="I536" s="121">
        <v>0</v>
      </c>
      <c r="J536" s="121">
        <v>2.8035636408946484E-3</v>
      </c>
      <c r="K536" s="121">
        <v>2.0559466699894089E-3</v>
      </c>
      <c r="L536" s="31" t="s">
        <v>986</v>
      </c>
      <c r="M536" s="31" t="s">
        <v>1103</v>
      </c>
      <c r="N536" s="120" t="s">
        <v>778</v>
      </c>
    </row>
    <row r="537" spans="2:14">
      <c r="B537" s="121">
        <v>0</v>
      </c>
      <c r="C537" s="121">
        <v>8.099183851473428E-4</v>
      </c>
      <c r="D537" s="121">
        <v>6.2301414242103292E-5</v>
      </c>
      <c r="E537" s="121">
        <v>2.6166593981683385E-3</v>
      </c>
      <c r="F537" s="121">
        <v>5.6071272817892969E-4</v>
      </c>
      <c r="G537" s="121">
        <v>3.1150707121051647E-4</v>
      </c>
      <c r="H537" s="121">
        <v>0</v>
      </c>
      <c r="I537" s="121">
        <v>0</v>
      </c>
      <c r="J537" s="121">
        <v>2.9904678836209582E-3</v>
      </c>
      <c r="K537" s="121">
        <v>5.6071272817892969E-4</v>
      </c>
      <c r="L537" s="31" t="s">
        <v>986</v>
      </c>
      <c r="M537" s="31" t="s">
        <v>1088</v>
      </c>
      <c r="N537" s="120" t="s">
        <v>217</v>
      </c>
    </row>
    <row r="538" spans="2:14">
      <c r="B538" s="121">
        <v>0</v>
      </c>
      <c r="C538" s="121">
        <v>4.9841131393682633E-4</v>
      </c>
      <c r="D538" s="121">
        <v>6.2301414242103292E-5</v>
      </c>
      <c r="E538" s="121">
        <v>5.6071272817892969E-4</v>
      </c>
      <c r="F538" s="121">
        <v>6.2301414242103294E-4</v>
      </c>
      <c r="G538" s="121">
        <v>1.8690424272630989E-4</v>
      </c>
      <c r="H538" s="121">
        <v>1.8690424272630989E-4</v>
      </c>
      <c r="I538" s="121">
        <v>0</v>
      </c>
      <c r="J538" s="121">
        <v>0</v>
      </c>
      <c r="K538" s="121">
        <v>6.2301414242103292E-5</v>
      </c>
      <c r="L538" s="31" t="s">
        <v>986</v>
      </c>
      <c r="M538" s="31" t="s">
        <v>1086</v>
      </c>
      <c r="N538" s="120" t="s">
        <v>188</v>
      </c>
    </row>
    <row r="539" spans="2:14">
      <c r="B539" s="121">
        <v>0</v>
      </c>
      <c r="C539" s="121">
        <v>1.2460282848420658E-4</v>
      </c>
      <c r="D539" s="121">
        <v>1.2460282848420658E-4</v>
      </c>
      <c r="E539" s="121">
        <v>1.8690424272630989E-4</v>
      </c>
      <c r="F539" s="121">
        <v>9.0337050651049782E-3</v>
      </c>
      <c r="G539" s="121">
        <v>1.1089651735094387E-2</v>
      </c>
      <c r="H539" s="121">
        <v>0</v>
      </c>
      <c r="I539" s="121">
        <v>6.2301414242103292E-5</v>
      </c>
      <c r="J539" s="121">
        <v>1.2460282848420658E-4</v>
      </c>
      <c r="K539" s="121">
        <v>3.1150707121051647E-4</v>
      </c>
      <c r="L539" s="31" t="s">
        <v>986</v>
      </c>
      <c r="M539" s="31" t="s">
        <v>769</v>
      </c>
      <c r="N539" s="120" t="s">
        <v>766</v>
      </c>
    </row>
    <row r="540" spans="2:14">
      <c r="B540" s="121">
        <v>0</v>
      </c>
      <c r="C540" s="121">
        <v>9.9682262787365267E-4</v>
      </c>
      <c r="D540" s="121">
        <v>6.2301414242103292E-5</v>
      </c>
      <c r="E540" s="121">
        <v>1.2460282848420658E-4</v>
      </c>
      <c r="F540" s="121">
        <v>7.4761697090523955E-4</v>
      </c>
      <c r="G540" s="121">
        <v>2.1805494984736152E-3</v>
      </c>
      <c r="H540" s="121">
        <v>1.2460282848420658E-4</v>
      </c>
      <c r="I540" s="121">
        <v>0</v>
      </c>
      <c r="J540" s="121">
        <v>1.8690424272630989E-4</v>
      </c>
      <c r="K540" s="121">
        <v>1.8690424272630989E-4</v>
      </c>
      <c r="L540" s="31" t="s">
        <v>986</v>
      </c>
      <c r="M540" s="31" t="s">
        <v>768</v>
      </c>
      <c r="N540" s="120" t="s">
        <v>766</v>
      </c>
    </row>
    <row r="541" spans="2:14">
      <c r="B541" s="121">
        <v>3.1150707121051647E-4</v>
      </c>
      <c r="C541" s="121">
        <v>0</v>
      </c>
      <c r="D541" s="121">
        <v>4.9841131393682633E-4</v>
      </c>
      <c r="E541" s="121">
        <v>2.4920565696841317E-4</v>
      </c>
      <c r="F541" s="121">
        <v>3.7380848545261978E-4</v>
      </c>
      <c r="G541" s="121">
        <v>1.059124042115756E-3</v>
      </c>
      <c r="H541" s="121">
        <v>0</v>
      </c>
      <c r="I541" s="121">
        <v>0</v>
      </c>
      <c r="J541" s="121">
        <v>1.2460282848420658E-4</v>
      </c>
      <c r="K541" s="121">
        <v>0</v>
      </c>
      <c r="L541" s="31" t="s">
        <v>986</v>
      </c>
      <c r="M541" s="31" t="s">
        <v>1390</v>
      </c>
      <c r="N541" s="120" t="s">
        <v>154</v>
      </c>
    </row>
    <row r="542" spans="2:14">
      <c r="B542" s="121">
        <v>1.4329325275683757E-3</v>
      </c>
      <c r="C542" s="121">
        <v>1.8690424272630989E-4</v>
      </c>
      <c r="D542" s="121">
        <v>1.6198367702946856E-3</v>
      </c>
      <c r="E542" s="121">
        <v>0</v>
      </c>
      <c r="F542" s="121">
        <v>6.2301414242103292E-5</v>
      </c>
      <c r="G542" s="121">
        <v>4.3610989969472308E-4</v>
      </c>
      <c r="H542" s="121">
        <v>0</v>
      </c>
      <c r="I542" s="121">
        <v>0</v>
      </c>
      <c r="J542" s="121">
        <v>0</v>
      </c>
      <c r="K542" s="121">
        <v>0</v>
      </c>
      <c r="L542" s="31" t="s">
        <v>854</v>
      </c>
      <c r="M542" s="31" t="s">
        <v>1359</v>
      </c>
      <c r="N542" s="120" t="s">
        <v>740</v>
      </c>
    </row>
    <row r="543" spans="2:14">
      <c r="B543" s="121">
        <v>6.2301414242103292E-5</v>
      </c>
      <c r="C543" s="121">
        <v>1.8690424272630989E-4</v>
      </c>
      <c r="D543" s="121">
        <v>0</v>
      </c>
      <c r="E543" s="121">
        <v>1.8690424272630989E-4</v>
      </c>
      <c r="F543" s="121">
        <v>1.059124042115756E-3</v>
      </c>
      <c r="G543" s="121">
        <v>6.853155566631363E-4</v>
      </c>
      <c r="H543" s="121">
        <v>0</v>
      </c>
      <c r="I543" s="121">
        <v>0</v>
      </c>
      <c r="J543" s="121">
        <v>8.7221979938944616E-4</v>
      </c>
      <c r="K543" s="121">
        <v>0</v>
      </c>
      <c r="L543" s="31" t="s">
        <v>854</v>
      </c>
      <c r="M543" s="31" t="s">
        <v>1386</v>
      </c>
      <c r="N543" s="120" t="s">
        <v>740</v>
      </c>
    </row>
    <row r="544" spans="2:14">
      <c r="B544" s="121">
        <v>1.8690424272630989E-4</v>
      </c>
      <c r="C544" s="121">
        <v>5.6071272817892969E-4</v>
      </c>
      <c r="D544" s="121">
        <v>1.1214254563578594E-3</v>
      </c>
      <c r="E544" s="121">
        <v>0</v>
      </c>
      <c r="F544" s="121">
        <v>6.2301414242103292E-5</v>
      </c>
      <c r="G544" s="121">
        <v>6.2301414242103294E-4</v>
      </c>
      <c r="H544" s="121">
        <v>0</v>
      </c>
      <c r="I544" s="121">
        <v>0</v>
      </c>
      <c r="J544" s="121">
        <v>0</v>
      </c>
      <c r="K544" s="121">
        <v>0</v>
      </c>
      <c r="L544" s="31" t="s">
        <v>854</v>
      </c>
      <c r="M544" s="31" t="s">
        <v>1358</v>
      </c>
      <c r="N544" s="120" t="s">
        <v>738</v>
      </c>
    </row>
    <row r="545" spans="2:14">
      <c r="B545" s="121">
        <v>1.1837268705999625E-3</v>
      </c>
      <c r="C545" s="121">
        <v>6.2301414242103292E-5</v>
      </c>
      <c r="D545" s="121">
        <v>6.2301414242103294E-4</v>
      </c>
      <c r="E545" s="121">
        <v>0</v>
      </c>
      <c r="F545" s="121">
        <v>6.853155566631363E-4</v>
      </c>
      <c r="G545" s="121">
        <v>1.682138184536789E-3</v>
      </c>
      <c r="H545" s="121">
        <v>1.8690424272630989E-4</v>
      </c>
      <c r="I545" s="121">
        <v>6.2301414242103292E-5</v>
      </c>
      <c r="J545" s="121">
        <v>0</v>
      </c>
      <c r="K545" s="121">
        <v>0</v>
      </c>
      <c r="L545" s="31" t="s">
        <v>854</v>
      </c>
      <c r="M545" s="31" t="s">
        <v>845</v>
      </c>
      <c r="N545" s="120" t="s">
        <v>710</v>
      </c>
    </row>
    <row r="546" spans="2:14">
      <c r="B546" s="121">
        <v>5.7940315245156061E-3</v>
      </c>
      <c r="C546" s="121">
        <v>6.5416484954208464E-3</v>
      </c>
      <c r="D546" s="121">
        <v>3.2396735405893712E-3</v>
      </c>
      <c r="E546" s="121">
        <v>0</v>
      </c>
      <c r="F546" s="121">
        <v>5.6071272817892969E-4</v>
      </c>
      <c r="G546" s="121">
        <v>6.2301414242103292E-5</v>
      </c>
      <c r="H546" s="121">
        <v>9.7813220360102177E-3</v>
      </c>
      <c r="I546" s="121">
        <v>6.2301414242103294E-4</v>
      </c>
      <c r="J546" s="121">
        <v>0</v>
      </c>
      <c r="K546" s="121">
        <v>0</v>
      </c>
      <c r="L546" s="31" t="s">
        <v>854</v>
      </c>
      <c r="M546" s="31" t="s">
        <v>1521</v>
      </c>
      <c r="N546" s="120" t="s">
        <v>842</v>
      </c>
    </row>
    <row r="547" spans="2:14">
      <c r="B547" s="121">
        <v>8.7221979938944616E-4</v>
      </c>
      <c r="C547" s="121">
        <v>6.853155566631363E-4</v>
      </c>
      <c r="D547" s="121">
        <v>6.2301414242103294E-4</v>
      </c>
      <c r="E547" s="121">
        <v>0</v>
      </c>
      <c r="F547" s="121">
        <v>3.7380848545261978E-4</v>
      </c>
      <c r="G547" s="121">
        <v>4.9841131393682633E-4</v>
      </c>
      <c r="H547" s="121">
        <v>0</v>
      </c>
      <c r="I547" s="121">
        <v>0</v>
      </c>
      <c r="J547" s="121">
        <v>6.2301414242103292E-5</v>
      </c>
      <c r="K547" s="121">
        <v>0</v>
      </c>
      <c r="L547" s="31" t="s">
        <v>854</v>
      </c>
      <c r="M547" s="31" t="s">
        <v>1332</v>
      </c>
      <c r="N547" s="120" t="s">
        <v>1331</v>
      </c>
    </row>
    <row r="548" spans="2:14">
      <c r="B548" s="121">
        <v>4.3610989969472308E-4</v>
      </c>
      <c r="C548" s="121">
        <v>1.2460282848420658E-4</v>
      </c>
      <c r="D548" s="121">
        <v>1.2460282848420658E-4</v>
      </c>
      <c r="E548" s="121">
        <v>0</v>
      </c>
      <c r="F548" s="121">
        <v>3.7380848545261978E-4</v>
      </c>
      <c r="G548" s="121">
        <v>3.5511806117998878E-3</v>
      </c>
      <c r="H548" s="121">
        <v>0</v>
      </c>
      <c r="I548" s="121">
        <v>0</v>
      </c>
      <c r="J548" s="121">
        <v>9.9682262787365267E-4</v>
      </c>
      <c r="K548" s="121">
        <v>0</v>
      </c>
      <c r="L548" s="31" t="s">
        <v>854</v>
      </c>
      <c r="M548" s="31" t="s">
        <v>1010</v>
      </c>
      <c r="N548" s="120" t="s">
        <v>693</v>
      </c>
    </row>
    <row r="549" spans="2:14">
      <c r="B549" s="121">
        <v>3.4888791975577847E-3</v>
      </c>
      <c r="C549" s="121">
        <v>2.4920565696841317E-4</v>
      </c>
      <c r="D549" s="121">
        <v>4.0495919257367138E-3</v>
      </c>
      <c r="E549" s="121">
        <v>0</v>
      </c>
      <c r="F549" s="121">
        <v>5.6071272817892969E-4</v>
      </c>
      <c r="G549" s="121">
        <v>2.0559466699894089E-3</v>
      </c>
      <c r="H549" s="121">
        <v>1.2460282848420658E-4</v>
      </c>
      <c r="I549" s="121">
        <v>0</v>
      </c>
      <c r="J549" s="121">
        <v>3.7380848545261978E-4</v>
      </c>
      <c r="K549" s="121">
        <v>2.4920565696841317E-4</v>
      </c>
      <c r="L549" s="31" t="s">
        <v>854</v>
      </c>
      <c r="M549" s="31" t="s">
        <v>839</v>
      </c>
      <c r="N549" s="120" t="s">
        <v>671</v>
      </c>
    </row>
    <row r="550" spans="2:14">
      <c r="B550" s="121">
        <v>5.6071272817892969E-4</v>
      </c>
      <c r="C550" s="121">
        <v>1.059124042115756E-3</v>
      </c>
      <c r="D550" s="121">
        <v>0</v>
      </c>
      <c r="E550" s="121">
        <v>1.9936452557473053E-3</v>
      </c>
      <c r="F550" s="121">
        <v>3.7380848545261978E-4</v>
      </c>
      <c r="G550" s="121">
        <v>2.4920565696841317E-4</v>
      </c>
      <c r="H550" s="121">
        <v>9.9682262787365267E-4</v>
      </c>
      <c r="I550" s="121">
        <v>1.2460282848420659E-3</v>
      </c>
      <c r="J550" s="121">
        <v>1.8690424272630988E-3</v>
      </c>
      <c r="K550" s="121">
        <v>2.6166593981683385E-3</v>
      </c>
      <c r="L550" s="31" t="s">
        <v>854</v>
      </c>
      <c r="M550" s="31" t="s">
        <v>1059</v>
      </c>
      <c r="N550" s="120" t="s">
        <v>671</v>
      </c>
    </row>
    <row r="551" spans="2:14">
      <c r="B551" s="121">
        <v>1.8690424272630989E-4</v>
      </c>
      <c r="C551" s="121">
        <v>1.2460282848420658E-4</v>
      </c>
      <c r="D551" s="121">
        <v>0</v>
      </c>
      <c r="E551" s="121">
        <v>0</v>
      </c>
      <c r="F551" s="121">
        <v>4.9841131393682633E-4</v>
      </c>
      <c r="G551" s="121">
        <v>1.2460282848420658E-4</v>
      </c>
      <c r="H551" s="121">
        <v>5.6071272817892969E-4</v>
      </c>
      <c r="I551" s="121">
        <v>0</v>
      </c>
      <c r="J551" s="121">
        <v>2.4920565696841317E-4</v>
      </c>
      <c r="K551" s="121">
        <v>0</v>
      </c>
      <c r="L551" s="31" t="s">
        <v>854</v>
      </c>
      <c r="M551" s="31" t="s">
        <v>957</v>
      </c>
      <c r="N551" s="120" t="s">
        <v>956</v>
      </c>
    </row>
    <row r="552" spans="2:14">
      <c r="B552" s="121">
        <v>6.2301414242103294E-4</v>
      </c>
      <c r="C552" s="121">
        <v>6.2301414242103292E-5</v>
      </c>
      <c r="D552" s="121">
        <v>3.1150707121051647E-4</v>
      </c>
      <c r="E552" s="121">
        <v>0</v>
      </c>
      <c r="F552" s="121">
        <v>1.2460282848420658E-4</v>
      </c>
      <c r="G552" s="121">
        <v>1.8690424272630989E-4</v>
      </c>
      <c r="H552" s="121">
        <v>0</v>
      </c>
      <c r="I552" s="121">
        <v>0</v>
      </c>
      <c r="J552" s="121">
        <v>0</v>
      </c>
      <c r="K552" s="121">
        <v>0</v>
      </c>
      <c r="L552" s="31" t="s">
        <v>854</v>
      </c>
      <c r="M552" s="31" t="s">
        <v>1513</v>
      </c>
      <c r="N552" s="120" t="s">
        <v>1055</v>
      </c>
    </row>
    <row r="553" spans="2:14">
      <c r="B553" s="121">
        <v>1.9936452557473053E-3</v>
      </c>
      <c r="C553" s="121">
        <v>1.2460282848420658E-4</v>
      </c>
      <c r="D553" s="121">
        <v>3.4888791975577847E-3</v>
      </c>
      <c r="E553" s="121">
        <v>0</v>
      </c>
      <c r="F553" s="121">
        <v>1.2460282848420658E-4</v>
      </c>
      <c r="G553" s="121">
        <v>4.3610989969472308E-4</v>
      </c>
      <c r="H553" s="121">
        <v>5.6071272817892969E-4</v>
      </c>
      <c r="I553" s="121">
        <v>3.1150707121051647E-4</v>
      </c>
      <c r="J553" s="121">
        <v>0</v>
      </c>
      <c r="K553" s="121">
        <v>0</v>
      </c>
      <c r="L553" s="31" t="s">
        <v>854</v>
      </c>
      <c r="M553" s="31" t="s">
        <v>949</v>
      </c>
      <c r="N553" s="120" t="s">
        <v>948</v>
      </c>
    </row>
    <row r="554" spans="2:14">
      <c r="B554" s="121">
        <v>1.2460282848420658E-4</v>
      </c>
      <c r="C554" s="121">
        <v>6.2301414242103292E-5</v>
      </c>
      <c r="D554" s="121">
        <v>6.853155566631363E-4</v>
      </c>
      <c r="E554" s="121">
        <v>0</v>
      </c>
      <c r="F554" s="121">
        <v>6.2301414242103292E-5</v>
      </c>
      <c r="G554" s="121">
        <v>6.2301414242103292E-5</v>
      </c>
      <c r="H554" s="121">
        <v>0</v>
      </c>
      <c r="I554" s="121">
        <v>0</v>
      </c>
      <c r="J554" s="121">
        <v>1.2460282848420658E-4</v>
      </c>
      <c r="K554" s="121">
        <v>0</v>
      </c>
      <c r="L554" s="31" t="s">
        <v>854</v>
      </c>
      <c r="M554" s="31" t="s">
        <v>592</v>
      </c>
      <c r="N554" s="120" t="s">
        <v>591</v>
      </c>
    </row>
    <row r="555" spans="2:14">
      <c r="B555" s="121">
        <v>1.9936452557473053E-3</v>
      </c>
      <c r="C555" s="121">
        <v>1.2460282848420658E-4</v>
      </c>
      <c r="D555" s="121">
        <v>1.7444395987788923E-3</v>
      </c>
      <c r="E555" s="121">
        <v>0</v>
      </c>
      <c r="F555" s="121">
        <v>1.059124042115756E-3</v>
      </c>
      <c r="G555" s="121">
        <v>2.0559466699894089E-3</v>
      </c>
      <c r="H555" s="121">
        <v>0</v>
      </c>
      <c r="I555" s="121">
        <v>0</v>
      </c>
      <c r="J555" s="121">
        <v>0</v>
      </c>
      <c r="K555" s="121">
        <v>0</v>
      </c>
      <c r="L555" s="31" t="s">
        <v>854</v>
      </c>
      <c r="M555" s="31" t="s">
        <v>1301</v>
      </c>
      <c r="N555" s="120" t="s">
        <v>583</v>
      </c>
    </row>
    <row r="556" spans="2:14">
      <c r="B556" s="121">
        <v>4.3610989969472308E-4</v>
      </c>
      <c r="C556" s="121">
        <v>3.7380848545261978E-4</v>
      </c>
      <c r="D556" s="121">
        <v>9.3452121363154941E-4</v>
      </c>
      <c r="E556" s="121">
        <v>0</v>
      </c>
      <c r="F556" s="121">
        <v>1.4329325275683757E-3</v>
      </c>
      <c r="G556" s="121">
        <v>1.2460282848420658E-4</v>
      </c>
      <c r="H556" s="121">
        <v>0</v>
      </c>
      <c r="I556" s="121">
        <v>0</v>
      </c>
      <c r="J556" s="121">
        <v>0</v>
      </c>
      <c r="K556" s="121">
        <v>0</v>
      </c>
      <c r="L556" s="31" t="s">
        <v>854</v>
      </c>
      <c r="M556" s="31" t="s">
        <v>1294</v>
      </c>
      <c r="N556" s="120" t="s">
        <v>565</v>
      </c>
    </row>
    <row r="557" spans="2:14">
      <c r="B557" s="121">
        <v>6.2301414242103292E-5</v>
      </c>
      <c r="C557" s="121">
        <v>1.4329325275683757E-3</v>
      </c>
      <c r="D557" s="121">
        <v>0</v>
      </c>
      <c r="E557" s="121">
        <v>8.7221979938944616E-4</v>
      </c>
      <c r="F557" s="121">
        <v>6.1055385957261227E-3</v>
      </c>
      <c r="G557" s="121">
        <v>1.9936452557473053E-3</v>
      </c>
      <c r="H557" s="121">
        <v>0</v>
      </c>
      <c r="I557" s="121">
        <v>0</v>
      </c>
      <c r="J557" s="121">
        <v>3.1150707121051647E-4</v>
      </c>
      <c r="K557" s="121">
        <v>0</v>
      </c>
      <c r="L557" s="31" t="s">
        <v>854</v>
      </c>
      <c r="M557" s="31" t="s">
        <v>1290</v>
      </c>
      <c r="N557" s="120" t="s">
        <v>555</v>
      </c>
    </row>
    <row r="558" spans="2:14">
      <c r="B558" s="121">
        <v>1.059124042115756E-2</v>
      </c>
      <c r="C558" s="121">
        <v>0.12385521151330135</v>
      </c>
      <c r="D558" s="121">
        <v>0</v>
      </c>
      <c r="E558" s="121">
        <v>0</v>
      </c>
      <c r="F558" s="122">
        <v>6.2301414242103292E-5</v>
      </c>
      <c r="G558" s="122">
        <v>4.3610989969472308E-4</v>
      </c>
      <c r="H558" s="121">
        <v>0</v>
      </c>
      <c r="I558" s="121">
        <v>0</v>
      </c>
      <c r="J558" s="121">
        <v>1.8690424272630989E-4</v>
      </c>
      <c r="K558" s="121">
        <v>1.8690424272630989E-4</v>
      </c>
      <c r="L558" s="31" t="s">
        <v>854</v>
      </c>
      <c r="M558" s="118" t="s">
        <v>6</v>
      </c>
      <c r="N558" s="120" t="s">
        <v>551</v>
      </c>
    </row>
    <row r="559" spans="2:14">
      <c r="B559" s="121">
        <v>1.3083296990841692E-3</v>
      </c>
      <c r="C559" s="121">
        <v>6.2301414242103292E-5</v>
      </c>
      <c r="D559" s="121">
        <v>1.682138184536789E-3</v>
      </c>
      <c r="E559" s="121">
        <v>0</v>
      </c>
      <c r="F559" s="121">
        <v>6.2301414242103292E-5</v>
      </c>
      <c r="G559" s="121">
        <v>1.8690424272630989E-4</v>
      </c>
      <c r="H559" s="121">
        <v>0</v>
      </c>
      <c r="I559" s="121">
        <v>0</v>
      </c>
      <c r="J559" s="121">
        <v>0</v>
      </c>
      <c r="K559" s="121">
        <v>0</v>
      </c>
      <c r="L559" s="31" t="s">
        <v>854</v>
      </c>
      <c r="M559" s="31" t="s">
        <v>1483</v>
      </c>
      <c r="N559" s="120" t="s">
        <v>543</v>
      </c>
    </row>
    <row r="560" spans="2:14">
      <c r="B560" s="121">
        <v>6.2301414242103292E-5</v>
      </c>
      <c r="C560" s="121">
        <v>1.059124042115756E-3</v>
      </c>
      <c r="D560" s="121">
        <v>0</v>
      </c>
      <c r="E560" s="121">
        <v>4.672606068157747E-3</v>
      </c>
      <c r="F560" s="121">
        <v>2.4920565696841317E-4</v>
      </c>
      <c r="G560" s="121">
        <v>1.8690424272630989E-4</v>
      </c>
      <c r="H560" s="121">
        <v>0</v>
      </c>
      <c r="I560" s="121">
        <v>0</v>
      </c>
      <c r="J560" s="121">
        <v>2.4920565696841317E-4</v>
      </c>
      <c r="K560" s="121">
        <v>0</v>
      </c>
      <c r="L560" s="31" t="s">
        <v>854</v>
      </c>
      <c r="M560" s="31" t="s">
        <v>831</v>
      </c>
      <c r="N560" s="120" t="s">
        <v>830</v>
      </c>
    </row>
    <row r="561" spans="2:14">
      <c r="B561" s="121">
        <v>1.2460282848420658E-4</v>
      </c>
      <c r="C561" s="121">
        <v>1.2460282848420658E-4</v>
      </c>
      <c r="D561" s="121">
        <v>1.2460282848420658E-4</v>
      </c>
      <c r="E561" s="121">
        <v>0</v>
      </c>
      <c r="F561" s="121">
        <v>1.7444395987788923E-3</v>
      </c>
      <c r="G561" s="121">
        <v>4.9841131393682633E-4</v>
      </c>
      <c r="H561" s="121">
        <v>0</v>
      </c>
      <c r="I561" s="121">
        <v>0</v>
      </c>
      <c r="J561" s="121">
        <v>6.2301414242103294E-4</v>
      </c>
      <c r="K561" s="121">
        <v>0</v>
      </c>
      <c r="L561" s="31" t="s">
        <v>854</v>
      </c>
      <c r="M561" s="31" t="s">
        <v>1230</v>
      </c>
      <c r="N561" s="120" t="s">
        <v>921</v>
      </c>
    </row>
    <row r="562" spans="2:14">
      <c r="B562" s="121">
        <v>1.8690424272630989E-4</v>
      </c>
      <c r="C562" s="121">
        <v>1.8067410130209955E-3</v>
      </c>
      <c r="D562" s="121">
        <v>0</v>
      </c>
      <c r="E562" s="121">
        <v>6.2301414242103292E-5</v>
      </c>
      <c r="F562" s="121">
        <v>4.9841131393682633E-4</v>
      </c>
      <c r="G562" s="121">
        <v>4.9841131393682633E-4</v>
      </c>
      <c r="H562" s="121">
        <v>1.8690424272630989E-4</v>
      </c>
      <c r="I562" s="121">
        <v>0</v>
      </c>
      <c r="J562" s="121">
        <v>5.6071272817892969E-4</v>
      </c>
      <c r="K562" s="121">
        <v>0</v>
      </c>
      <c r="L562" s="31" t="s">
        <v>854</v>
      </c>
      <c r="M562" s="31" t="s">
        <v>915</v>
      </c>
      <c r="N562" s="120" t="s">
        <v>473</v>
      </c>
    </row>
    <row r="563" spans="2:14">
      <c r="B563" s="121">
        <v>1.8690424272630989E-4</v>
      </c>
      <c r="C563" s="121">
        <v>8.7221979938944616E-4</v>
      </c>
      <c r="D563" s="121">
        <v>0</v>
      </c>
      <c r="E563" s="121">
        <v>4.3610989969472308E-4</v>
      </c>
      <c r="F563" s="121">
        <v>3.1150707121051647E-4</v>
      </c>
      <c r="G563" s="121">
        <v>3.1150707121051647E-4</v>
      </c>
      <c r="H563" s="121">
        <v>4.3610989969472308E-4</v>
      </c>
      <c r="I563" s="121">
        <v>3.1150707121051647E-4</v>
      </c>
      <c r="J563" s="121">
        <v>1.7444395987788923E-3</v>
      </c>
      <c r="K563" s="121">
        <v>7.4761697090523955E-4</v>
      </c>
      <c r="L563" s="31" t="s">
        <v>854</v>
      </c>
      <c r="M563" s="31" t="s">
        <v>817</v>
      </c>
      <c r="N563" s="120" t="s">
        <v>432</v>
      </c>
    </row>
    <row r="564" spans="2:14">
      <c r="B564" s="121">
        <v>3.1150707121051647E-4</v>
      </c>
      <c r="C564" s="121">
        <v>4.3610989969472308E-4</v>
      </c>
      <c r="D564" s="121">
        <v>0</v>
      </c>
      <c r="E564" s="121">
        <v>1.8690424272630989E-4</v>
      </c>
      <c r="F564" s="121">
        <v>6.2301414242103292E-5</v>
      </c>
      <c r="G564" s="121">
        <v>3.7380848545261978E-4</v>
      </c>
      <c r="H564" s="121">
        <v>6.2301414242103292E-5</v>
      </c>
      <c r="I564" s="121">
        <v>1.2460282848420658E-4</v>
      </c>
      <c r="J564" s="121">
        <v>3.1150707121051647E-4</v>
      </c>
      <c r="K564" s="121">
        <v>0</v>
      </c>
      <c r="L564" s="31" t="s">
        <v>854</v>
      </c>
      <c r="M564" s="31" t="s">
        <v>1450</v>
      </c>
      <c r="N564" s="120" t="s">
        <v>1449</v>
      </c>
    </row>
    <row r="565" spans="2:14">
      <c r="B565" s="121">
        <v>1.8690424272630989E-4</v>
      </c>
      <c r="C565" s="121">
        <v>7.4761697090523955E-4</v>
      </c>
      <c r="D565" s="121">
        <v>0</v>
      </c>
      <c r="E565" s="121">
        <v>1.8690424272630989E-4</v>
      </c>
      <c r="F565" s="121">
        <v>1.2460282848420659E-3</v>
      </c>
      <c r="G565" s="121">
        <v>2.4920565696841317E-4</v>
      </c>
      <c r="H565" s="121">
        <v>8.7221979938944616E-4</v>
      </c>
      <c r="I565" s="121">
        <v>4.3610989969472308E-4</v>
      </c>
      <c r="J565" s="121">
        <v>0</v>
      </c>
      <c r="K565" s="121">
        <v>3.7380848545261978E-4</v>
      </c>
      <c r="L565" s="31" t="s">
        <v>854</v>
      </c>
      <c r="M565" s="31" t="s">
        <v>1439</v>
      </c>
      <c r="N565" s="120" t="s">
        <v>361</v>
      </c>
    </row>
    <row r="566" spans="2:14">
      <c r="B566" s="121">
        <v>6.3547442526945361E-3</v>
      </c>
      <c r="C566" s="121">
        <v>6.2301414242103292E-5</v>
      </c>
      <c r="D566" s="121">
        <v>5.1087159678524698E-3</v>
      </c>
      <c r="E566" s="121">
        <v>0</v>
      </c>
      <c r="F566" s="121">
        <v>6.2301414242103292E-5</v>
      </c>
      <c r="G566" s="121">
        <v>1.4952339418104791E-3</v>
      </c>
      <c r="H566" s="121">
        <v>6.2301414242103292E-5</v>
      </c>
      <c r="I566" s="121">
        <v>0</v>
      </c>
      <c r="J566" s="121">
        <v>0</v>
      </c>
      <c r="K566" s="121">
        <v>6.2301414242103292E-5</v>
      </c>
      <c r="L566" s="31" t="s">
        <v>854</v>
      </c>
      <c r="M566" s="31" t="s">
        <v>886</v>
      </c>
      <c r="N566" s="120" t="s">
        <v>356</v>
      </c>
    </row>
    <row r="567" spans="2:14">
      <c r="B567" s="121">
        <v>6.2301414242103292E-5</v>
      </c>
      <c r="C567" s="121">
        <v>1.8690424272630988E-3</v>
      </c>
      <c r="D567" s="121">
        <v>0</v>
      </c>
      <c r="E567" s="121">
        <v>0</v>
      </c>
      <c r="F567" s="121">
        <v>1.2460282848420658E-4</v>
      </c>
      <c r="G567" s="121">
        <v>6.2301414242103292E-5</v>
      </c>
      <c r="H567" s="121">
        <v>0</v>
      </c>
      <c r="I567" s="121">
        <v>6.2301414242103292E-5</v>
      </c>
      <c r="J567" s="121">
        <v>6.2301414242103292E-5</v>
      </c>
      <c r="K567" s="121">
        <v>1.2460282848420658E-4</v>
      </c>
      <c r="L567" s="31" t="s">
        <v>854</v>
      </c>
      <c r="M567" s="31" t="s">
        <v>1430</v>
      </c>
      <c r="N567" s="120" t="s">
        <v>347</v>
      </c>
    </row>
    <row r="568" spans="2:14">
      <c r="B568" s="121">
        <v>6.2301414242103292E-5</v>
      </c>
      <c r="C568" s="121">
        <v>1.2460282848420658E-4</v>
      </c>
      <c r="D568" s="121">
        <v>0</v>
      </c>
      <c r="E568" s="121">
        <v>6.2301414242103292E-5</v>
      </c>
      <c r="F568" s="121">
        <v>5.6071272817892969E-4</v>
      </c>
      <c r="G568" s="121">
        <v>1.2460282848420658E-4</v>
      </c>
      <c r="H568" s="121">
        <v>0</v>
      </c>
      <c r="I568" s="121">
        <v>0</v>
      </c>
      <c r="J568" s="121">
        <v>1.2460282848420658E-4</v>
      </c>
      <c r="K568" s="121">
        <v>6.2301414242103292E-5</v>
      </c>
      <c r="L568" s="31" t="s">
        <v>854</v>
      </c>
      <c r="M568" s="31" t="s">
        <v>883</v>
      </c>
      <c r="N568" s="120" t="s">
        <v>344</v>
      </c>
    </row>
    <row r="569" spans="2:14">
      <c r="B569" s="121">
        <v>4.9841131393682633E-4</v>
      </c>
      <c r="C569" s="121">
        <v>3.1150707121051647E-4</v>
      </c>
      <c r="D569" s="121">
        <v>0</v>
      </c>
      <c r="E569" s="121">
        <v>6.2301414242103292E-5</v>
      </c>
      <c r="F569" s="121">
        <v>2.4920565696841317E-4</v>
      </c>
      <c r="G569" s="121">
        <v>1.2460282848420658E-4</v>
      </c>
      <c r="H569" s="121">
        <v>1.1774967291757523E-2</v>
      </c>
      <c r="I569" s="121">
        <v>1.6136066288704752E-2</v>
      </c>
      <c r="J569" s="121">
        <v>1.2460282848420658E-4</v>
      </c>
      <c r="K569" s="121">
        <v>6.2301414242103292E-5</v>
      </c>
      <c r="L569" s="31" t="s">
        <v>854</v>
      </c>
      <c r="M569" s="31" t="s">
        <v>1167</v>
      </c>
      <c r="N569" s="120" t="s">
        <v>1166</v>
      </c>
    </row>
    <row r="570" spans="2:14">
      <c r="B570" s="121">
        <v>2.4920565696841317E-4</v>
      </c>
      <c r="C570" s="121">
        <v>3.1150707121051647E-4</v>
      </c>
      <c r="D570" s="121">
        <v>3.7380848545261978E-4</v>
      </c>
      <c r="E570" s="121">
        <v>0</v>
      </c>
      <c r="F570" s="121">
        <v>6.2301414242103292E-5</v>
      </c>
      <c r="G570" s="121">
        <v>2.4920565696841317E-4</v>
      </c>
      <c r="H570" s="121">
        <v>6.853155566631363E-4</v>
      </c>
      <c r="I570" s="121">
        <v>0</v>
      </c>
      <c r="J570" s="121">
        <v>4.3610989969472308E-4</v>
      </c>
      <c r="K570" s="121">
        <v>1.2460282848420658E-4</v>
      </c>
      <c r="L570" s="31" t="s">
        <v>854</v>
      </c>
      <c r="M570" s="31" t="s">
        <v>993</v>
      </c>
      <c r="N570" s="120" t="s">
        <v>321</v>
      </c>
    </row>
    <row r="571" spans="2:14">
      <c r="B571" s="121">
        <v>6.2301414242103294E-4</v>
      </c>
      <c r="C571" s="121">
        <v>3.1150707121051647E-4</v>
      </c>
      <c r="D571" s="121">
        <v>0</v>
      </c>
      <c r="E571" s="121">
        <v>1.682138184536789E-3</v>
      </c>
      <c r="F571" s="121">
        <v>1.1837268705999625E-3</v>
      </c>
      <c r="G571" s="121">
        <v>9.9682262787365267E-4</v>
      </c>
      <c r="H571" s="121">
        <v>0</v>
      </c>
      <c r="I571" s="121">
        <v>0</v>
      </c>
      <c r="J571" s="121">
        <v>6.2301414242103292E-5</v>
      </c>
      <c r="K571" s="121">
        <v>6.2301414242103292E-5</v>
      </c>
      <c r="L571" s="31" t="s">
        <v>854</v>
      </c>
      <c r="M571" s="31" t="s">
        <v>794</v>
      </c>
      <c r="N571" s="120" t="s">
        <v>793</v>
      </c>
    </row>
    <row r="572" spans="2:14">
      <c r="B572" s="121">
        <v>2.4920565696841317E-4</v>
      </c>
      <c r="C572" s="121">
        <v>1.682138184536789E-3</v>
      </c>
      <c r="D572" s="121">
        <v>1.2460282848420658E-4</v>
      </c>
      <c r="E572" s="121">
        <v>0</v>
      </c>
      <c r="F572" s="121">
        <v>6.2301414242103294E-4</v>
      </c>
      <c r="G572" s="121">
        <v>4.9841131393682633E-4</v>
      </c>
      <c r="H572" s="121">
        <v>2.0559466699894089E-3</v>
      </c>
      <c r="I572" s="121">
        <v>0</v>
      </c>
      <c r="J572" s="121">
        <v>1.3706311133262726E-3</v>
      </c>
      <c r="K572" s="121">
        <v>1.4329325275683757E-3</v>
      </c>
      <c r="L572" s="31" t="s">
        <v>854</v>
      </c>
      <c r="M572" s="31" t="s">
        <v>787</v>
      </c>
      <c r="N572" s="120" t="s">
        <v>265</v>
      </c>
    </row>
    <row r="573" spans="2:14">
      <c r="B573" s="121">
        <v>1.8690424272630989E-4</v>
      </c>
      <c r="C573" s="121">
        <v>8.7221979938944616E-4</v>
      </c>
      <c r="D573" s="121">
        <v>6.2301414242103292E-5</v>
      </c>
      <c r="E573" s="121">
        <v>0</v>
      </c>
      <c r="F573" s="121">
        <v>1.8690424272630989E-4</v>
      </c>
      <c r="G573" s="121">
        <v>2.4920565696841317E-4</v>
      </c>
      <c r="H573" s="121">
        <v>0</v>
      </c>
      <c r="I573" s="121">
        <v>0</v>
      </c>
      <c r="J573" s="121">
        <v>1.1214254563578594E-3</v>
      </c>
      <c r="K573" s="121">
        <v>4.9841131393682633E-4</v>
      </c>
      <c r="L573" s="31" t="s">
        <v>854</v>
      </c>
      <c r="M573" s="31" t="s">
        <v>866</v>
      </c>
      <c r="N573" s="120" t="s">
        <v>265</v>
      </c>
    </row>
    <row r="574" spans="2:14">
      <c r="B574" s="121">
        <v>6.2301414242103292E-5</v>
      </c>
      <c r="C574" s="121">
        <v>3.7380848545261978E-4</v>
      </c>
      <c r="D574" s="121">
        <v>2.4920565696841317E-4</v>
      </c>
      <c r="E574" s="121">
        <v>0</v>
      </c>
      <c r="F574" s="121">
        <v>1.2460282848420658E-4</v>
      </c>
      <c r="G574" s="121">
        <v>5.6071272817892969E-4</v>
      </c>
      <c r="H574" s="121">
        <v>6.2301414242103292E-5</v>
      </c>
      <c r="I574" s="121">
        <v>0</v>
      </c>
      <c r="J574" s="121">
        <v>1.2460282848420659E-3</v>
      </c>
      <c r="K574" s="121">
        <v>0</v>
      </c>
      <c r="L574" s="31" t="s">
        <v>854</v>
      </c>
      <c r="M574" s="31" t="s">
        <v>988</v>
      </c>
      <c r="N574" s="120" t="s">
        <v>987</v>
      </c>
    </row>
    <row r="575" spans="2:14">
      <c r="B575" s="121">
        <v>6.2301414242103292E-5</v>
      </c>
      <c r="C575" s="121">
        <v>8.7221979938944616E-4</v>
      </c>
      <c r="D575" s="121">
        <v>0</v>
      </c>
      <c r="E575" s="121">
        <v>6.2301414242103292E-5</v>
      </c>
      <c r="F575" s="121">
        <v>4.9841131393682633E-4</v>
      </c>
      <c r="G575" s="121">
        <v>9.9682262787365267E-4</v>
      </c>
      <c r="H575" s="121">
        <v>0</v>
      </c>
      <c r="I575" s="121">
        <v>3.1150707121051647E-4</v>
      </c>
      <c r="J575" s="121">
        <v>9.9682262787365267E-4</v>
      </c>
      <c r="K575" s="121">
        <v>4.9841131393682633E-4</v>
      </c>
      <c r="L575" s="31" t="s">
        <v>854</v>
      </c>
      <c r="M575" s="31" t="s">
        <v>1121</v>
      </c>
      <c r="N575" s="120" t="s">
        <v>1120</v>
      </c>
    </row>
    <row r="576" spans="2:14">
      <c r="B576" s="121">
        <v>6.2301414242103292E-5</v>
      </c>
      <c r="C576" s="121">
        <v>8.7221979938944616E-4</v>
      </c>
      <c r="D576" s="121">
        <v>0</v>
      </c>
      <c r="E576" s="121">
        <v>1.8690424272630989E-4</v>
      </c>
      <c r="F576" s="121">
        <v>6.2301414242103292E-5</v>
      </c>
      <c r="G576" s="121">
        <v>6.2301414242103292E-5</v>
      </c>
      <c r="H576" s="121">
        <v>1.2460282848420658E-4</v>
      </c>
      <c r="I576" s="121">
        <v>6.2301414242103292E-5</v>
      </c>
      <c r="J576" s="121">
        <v>6.2301414242103294E-4</v>
      </c>
      <c r="K576" s="121">
        <v>2.4920565696841317E-4</v>
      </c>
      <c r="L576" s="31" t="s">
        <v>854</v>
      </c>
      <c r="M576" s="31" t="s">
        <v>1028</v>
      </c>
      <c r="N576" s="120" t="s">
        <v>248</v>
      </c>
    </row>
    <row r="577" spans="2:14">
      <c r="B577" s="121">
        <v>6.9777583951155693E-3</v>
      </c>
      <c r="C577" s="121">
        <v>2.7599526509251762E-2</v>
      </c>
      <c r="D577" s="121">
        <v>0</v>
      </c>
      <c r="E577" s="121">
        <v>1.2148775777210142E-2</v>
      </c>
      <c r="F577" s="121">
        <v>1.8690424272630989E-4</v>
      </c>
      <c r="G577" s="121">
        <v>2.4920565696841317E-4</v>
      </c>
      <c r="H577" s="121">
        <v>1.6198367702946856E-3</v>
      </c>
      <c r="I577" s="121">
        <v>1.4952339418104791E-3</v>
      </c>
      <c r="J577" s="121">
        <v>6.2301414242103294E-4</v>
      </c>
      <c r="K577" s="121">
        <v>6.3547442526945361E-3</v>
      </c>
      <c r="L577" s="31" t="s">
        <v>854</v>
      </c>
      <c r="M577" s="31" t="s">
        <v>1026</v>
      </c>
      <c r="N577" s="120" t="s">
        <v>245</v>
      </c>
    </row>
    <row r="578" spans="2:14">
      <c r="B578" s="121">
        <v>1.8067410130209955E-3</v>
      </c>
      <c r="C578" s="121">
        <v>3.3019749548314748E-3</v>
      </c>
      <c r="D578" s="121">
        <v>0</v>
      </c>
      <c r="E578" s="121">
        <v>1.059124042115756E-3</v>
      </c>
      <c r="F578" s="121">
        <v>1.2460282848420658E-4</v>
      </c>
      <c r="G578" s="121">
        <v>6.2301414242103292E-5</v>
      </c>
      <c r="H578" s="121">
        <v>4.9841131393682633E-4</v>
      </c>
      <c r="I578" s="121">
        <v>1.8690424272630989E-4</v>
      </c>
      <c r="J578" s="121">
        <v>1.3706311133262726E-3</v>
      </c>
      <c r="K578" s="121">
        <v>6.853155566631363E-4</v>
      </c>
      <c r="L578" s="31" t="s">
        <v>854</v>
      </c>
      <c r="M578" s="31" t="s">
        <v>783</v>
      </c>
      <c r="N578" s="120" t="s">
        <v>245</v>
      </c>
    </row>
    <row r="579" spans="2:14">
      <c r="B579" s="121">
        <v>2.8035636408946484E-3</v>
      </c>
      <c r="C579" s="121">
        <v>3.8003862687683012E-3</v>
      </c>
      <c r="D579" s="121">
        <v>0</v>
      </c>
      <c r="E579" s="121">
        <v>0</v>
      </c>
      <c r="F579" s="121">
        <v>1.2460282848420658E-4</v>
      </c>
      <c r="G579" s="121">
        <v>1.2460282848420658E-4</v>
      </c>
      <c r="H579" s="121">
        <v>3.9872905114946107E-3</v>
      </c>
      <c r="I579" s="121">
        <v>0</v>
      </c>
      <c r="J579" s="121">
        <v>6.2301414242103292E-5</v>
      </c>
      <c r="K579" s="121">
        <v>0</v>
      </c>
      <c r="L579" s="31" t="s">
        <v>854</v>
      </c>
      <c r="M579" s="31" t="s">
        <v>1407</v>
      </c>
      <c r="N579" s="120" t="s">
        <v>1406</v>
      </c>
    </row>
    <row r="580" spans="2:14">
      <c r="B580" s="121">
        <v>6.2301414242103292E-5</v>
      </c>
      <c r="C580" s="121">
        <v>6.2301414242103292E-5</v>
      </c>
      <c r="D580" s="121">
        <v>0</v>
      </c>
      <c r="E580" s="121">
        <v>3.1150707121051647E-4</v>
      </c>
      <c r="F580" s="121">
        <v>1.8690424272630989E-4</v>
      </c>
      <c r="G580" s="121">
        <v>1.2460282848420658E-4</v>
      </c>
      <c r="H580" s="121">
        <v>0</v>
      </c>
      <c r="I580" s="121">
        <v>0</v>
      </c>
      <c r="J580" s="121">
        <v>2.4920565696841318E-3</v>
      </c>
      <c r="K580" s="121">
        <v>8.099183851473428E-4</v>
      </c>
      <c r="L580" s="31" t="s">
        <v>854</v>
      </c>
      <c r="M580" s="31" t="s">
        <v>1093</v>
      </c>
      <c r="N580" s="120" t="s">
        <v>1092</v>
      </c>
    </row>
    <row r="581" spans="2:14">
      <c r="B581" s="121">
        <v>3.7380848545261978E-4</v>
      </c>
      <c r="C581" s="121">
        <v>6.2301414242103292E-5</v>
      </c>
      <c r="D581" s="121">
        <v>0</v>
      </c>
      <c r="E581" s="121">
        <v>0</v>
      </c>
      <c r="F581" s="121">
        <v>6.2301414242103292E-5</v>
      </c>
      <c r="G581" s="121">
        <v>6.2301414242103292E-5</v>
      </c>
      <c r="H581" s="121">
        <v>6.2301414242103292E-5</v>
      </c>
      <c r="I581" s="121">
        <v>0</v>
      </c>
      <c r="J581" s="121">
        <v>2.4920565696841317E-4</v>
      </c>
      <c r="K581" s="121">
        <v>1.2460282848420658E-4</v>
      </c>
      <c r="L581" s="31" t="s">
        <v>854</v>
      </c>
      <c r="M581" s="31" t="s">
        <v>860</v>
      </c>
      <c r="N581" s="120" t="s">
        <v>217</v>
      </c>
    </row>
    <row r="582" spans="2:14">
      <c r="B582" s="121">
        <v>6.2301414242103292E-5</v>
      </c>
      <c r="C582" s="121">
        <v>1.8690424272630989E-4</v>
      </c>
      <c r="D582" s="121">
        <v>6.2301414242103292E-5</v>
      </c>
      <c r="E582" s="121">
        <v>0</v>
      </c>
      <c r="F582" s="121">
        <v>3.7380848545261978E-4</v>
      </c>
      <c r="G582" s="121">
        <v>4.9841131393682633E-4</v>
      </c>
      <c r="H582" s="121">
        <v>6.2301414242103292E-5</v>
      </c>
      <c r="I582" s="121">
        <v>1.2460282848420658E-4</v>
      </c>
      <c r="J582" s="121">
        <v>6.853155566631363E-4</v>
      </c>
      <c r="K582" s="121">
        <v>0</v>
      </c>
      <c r="L582" s="31" t="s">
        <v>854</v>
      </c>
      <c r="M582" s="31" t="s">
        <v>862</v>
      </c>
      <c r="N582" s="120" t="s">
        <v>217</v>
      </c>
    </row>
    <row r="583" spans="2:14">
      <c r="B583" s="121">
        <v>2.4297551554420286E-3</v>
      </c>
      <c r="C583" s="121">
        <v>7.4761697090523955E-4</v>
      </c>
      <c r="D583" s="121">
        <v>4.3610989969472308E-4</v>
      </c>
      <c r="E583" s="121">
        <v>0</v>
      </c>
      <c r="F583" s="121">
        <v>3.1150707121051647E-4</v>
      </c>
      <c r="G583" s="121">
        <v>1.2460282848420658E-4</v>
      </c>
      <c r="H583" s="121">
        <v>1.1837268705999625E-3</v>
      </c>
      <c r="I583" s="121">
        <v>0</v>
      </c>
      <c r="J583" s="121">
        <v>7.4761697090523955E-4</v>
      </c>
      <c r="K583" s="121">
        <v>1.2460282848420659E-3</v>
      </c>
      <c r="L583" s="31" t="s">
        <v>854</v>
      </c>
      <c r="M583" s="31" t="s">
        <v>773</v>
      </c>
      <c r="N583" s="120" t="s">
        <v>772</v>
      </c>
    </row>
    <row r="584" spans="2:14">
      <c r="B584" s="121">
        <v>6.2301414242103292E-5</v>
      </c>
      <c r="C584" s="121">
        <v>3.7380848545261978E-4</v>
      </c>
      <c r="D584" s="121">
        <v>0</v>
      </c>
      <c r="E584" s="121">
        <v>4.3610989969472308E-4</v>
      </c>
      <c r="F584" s="121">
        <v>3.1773721263472681E-3</v>
      </c>
      <c r="G584" s="121">
        <v>1.059124042115756E-3</v>
      </c>
      <c r="H584" s="121">
        <v>0</v>
      </c>
      <c r="I584" s="121">
        <v>0</v>
      </c>
      <c r="J584" s="121">
        <v>4.7349074823998501E-3</v>
      </c>
      <c r="K584" s="121">
        <v>6.2301414242103294E-4</v>
      </c>
      <c r="L584" s="31" t="s">
        <v>854</v>
      </c>
      <c r="M584" s="31" t="s">
        <v>1076</v>
      </c>
      <c r="N584" s="120" t="s">
        <v>1075</v>
      </c>
    </row>
    <row r="585" spans="2:14">
      <c r="B585" s="121">
        <v>2.4297551554420286E-3</v>
      </c>
      <c r="C585" s="121">
        <v>4.1118933399788178E-3</v>
      </c>
      <c r="D585" s="121">
        <v>0</v>
      </c>
      <c r="E585" s="121">
        <v>1.2460282848420658E-4</v>
      </c>
      <c r="F585" s="121">
        <v>9.3452121363154941E-4</v>
      </c>
      <c r="G585" s="121">
        <v>6.2301414242103292E-5</v>
      </c>
      <c r="H585" s="121">
        <v>3.6757834402840945E-3</v>
      </c>
      <c r="I585" s="121">
        <v>3.1150707121051647E-4</v>
      </c>
      <c r="J585" s="121">
        <v>6.2301414242103292E-5</v>
      </c>
      <c r="K585" s="121">
        <v>0</v>
      </c>
      <c r="L585" s="31" t="s">
        <v>854</v>
      </c>
      <c r="M585" s="31" t="s">
        <v>1020</v>
      </c>
      <c r="N585" s="120" t="s">
        <v>1019</v>
      </c>
    </row>
    <row r="586" spans="2:14">
      <c r="B586" s="121">
        <v>6.2301414242103292E-5</v>
      </c>
      <c r="C586" s="121">
        <v>2.4920565696841317E-4</v>
      </c>
      <c r="D586" s="121">
        <v>0</v>
      </c>
      <c r="E586" s="121">
        <v>0</v>
      </c>
      <c r="F586" s="121">
        <v>6.853155566631363E-4</v>
      </c>
      <c r="G586" s="121">
        <v>6.853155566631363E-4</v>
      </c>
      <c r="H586" s="121">
        <v>1.8690424272630989E-4</v>
      </c>
      <c r="I586" s="121">
        <v>5.6071272817892969E-4</v>
      </c>
      <c r="J586" s="121">
        <v>6.2301414242103294E-4</v>
      </c>
      <c r="K586" s="121">
        <v>4.3610989969472308E-4</v>
      </c>
      <c r="L586" s="31" t="s">
        <v>854</v>
      </c>
      <c r="M586" s="31" t="s">
        <v>163</v>
      </c>
      <c r="N586" s="120" t="s">
        <v>161</v>
      </c>
    </row>
    <row r="587" spans="2:14">
      <c r="B587" s="121">
        <v>1.2460282848420658E-4</v>
      </c>
      <c r="C587" s="121">
        <v>6.853155566631363E-4</v>
      </c>
      <c r="D587" s="121">
        <v>0</v>
      </c>
      <c r="E587" s="121">
        <v>0</v>
      </c>
      <c r="F587" s="121">
        <v>1.2460282848420658E-4</v>
      </c>
      <c r="G587" s="121">
        <v>6.2301414242103292E-5</v>
      </c>
      <c r="H587" s="121">
        <v>4.3610989969472308E-4</v>
      </c>
      <c r="I587" s="121">
        <v>0</v>
      </c>
      <c r="J587" s="121">
        <v>1.8690424272630989E-4</v>
      </c>
      <c r="K587" s="121">
        <v>0</v>
      </c>
      <c r="L587" s="31" t="s">
        <v>854</v>
      </c>
      <c r="M587" s="31" t="s">
        <v>853</v>
      </c>
      <c r="N587" s="120" t="s">
        <v>852</v>
      </c>
    </row>
    <row r="588" spans="2:14">
      <c r="B588" s="121">
        <v>8.7221979938944616E-4</v>
      </c>
      <c r="C588" s="121">
        <v>2.4297551554420286E-3</v>
      </c>
      <c r="D588" s="121">
        <v>2.3051523269578219E-3</v>
      </c>
      <c r="E588" s="121">
        <v>2.4297551554420286E-3</v>
      </c>
      <c r="F588" s="121">
        <v>4.9841131393682633E-4</v>
      </c>
      <c r="G588" s="121">
        <v>7.4761697090523955E-4</v>
      </c>
      <c r="H588" s="121">
        <v>0</v>
      </c>
      <c r="I588" s="121">
        <v>0</v>
      </c>
      <c r="J588" s="121">
        <v>0</v>
      </c>
      <c r="K588" s="121">
        <v>0</v>
      </c>
      <c r="L588" s="31" t="s">
        <v>761</v>
      </c>
      <c r="M588" s="31" t="s">
        <v>983</v>
      </c>
      <c r="N588" s="120" t="s">
        <v>982</v>
      </c>
    </row>
    <row r="589" spans="2:14">
      <c r="B589" s="121">
        <v>8.099183851473428E-4</v>
      </c>
      <c r="C589" s="121">
        <v>6.2301414242103292E-5</v>
      </c>
      <c r="D589" s="121">
        <v>8.7221979938944616E-4</v>
      </c>
      <c r="E589" s="121">
        <v>1.2460282848420658E-4</v>
      </c>
      <c r="F589" s="121">
        <v>6.2301414242103292E-5</v>
      </c>
      <c r="G589" s="121">
        <v>4.3610989969472308E-4</v>
      </c>
      <c r="H589" s="121">
        <v>0</v>
      </c>
      <c r="I589" s="121">
        <v>0</v>
      </c>
      <c r="J589" s="121">
        <v>0</v>
      </c>
      <c r="K589" s="121">
        <v>0</v>
      </c>
      <c r="L589" s="31" t="s">
        <v>761</v>
      </c>
      <c r="M589" s="31" t="s">
        <v>1527</v>
      </c>
      <c r="N589" s="120" t="s">
        <v>982</v>
      </c>
    </row>
    <row r="590" spans="2:14">
      <c r="B590" s="121">
        <v>8.099183851473428E-4</v>
      </c>
      <c r="C590" s="121">
        <v>1.3083296990841692E-3</v>
      </c>
      <c r="D590" s="121">
        <v>1.059124042115756E-3</v>
      </c>
      <c r="E590" s="121">
        <v>1.059124042115756E-3</v>
      </c>
      <c r="F590" s="121">
        <v>7.849978194505015E-3</v>
      </c>
      <c r="G590" s="121">
        <v>8.2860880941997388E-3</v>
      </c>
      <c r="H590" s="121">
        <v>3.1150707121051647E-4</v>
      </c>
      <c r="I590" s="121">
        <v>0</v>
      </c>
      <c r="J590" s="121">
        <v>1.8441218615662575E-2</v>
      </c>
      <c r="K590" s="121">
        <v>0</v>
      </c>
      <c r="L590" s="31" t="s">
        <v>761</v>
      </c>
      <c r="M590" s="31" t="s">
        <v>4</v>
      </c>
      <c r="N590" s="120" t="s">
        <v>740</v>
      </c>
    </row>
    <row r="591" spans="2:14">
      <c r="B591" s="121">
        <v>1.2460282848420658E-4</v>
      </c>
      <c r="C591" s="121">
        <v>2.4920565696841317E-4</v>
      </c>
      <c r="D591" s="121">
        <v>1.8690424272630989E-4</v>
      </c>
      <c r="E591" s="121">
        <v>3.1150707121051647E-4</v>
      </c>
      <c r="F591" s="121">
        <v>4.3610989969472308E-4</v>
      </c>
      <c r="G591" s="121">
        <v>9.9682262787365267E-4</v>
      </c>
      <c r="H591" s="121">
        <v>0</v>
      </c>
      <c r="I591" s="121">
        <v>0</v>
      </c>
      <c r="J591" s="121">
        <v>2.2428509127157188E-3</v>
      </c>
      <c r="K591" s="121">
        <v>0</v>
      </c>
      <c r="L591" s="31" t="s">
        <v>761</v>
      </c>
      <c r="M591" s="31" t="s">
        <v>741</v>
      </c>
      <c r="N591" s="120" t="s">
        <v>740</v>
      </c>
    </row>
    <row r="592" spans="2:14">
      <c r="B592" s="121">
        <v>7.1771229206903001E-2</v>
      </c>
      <c r="C592" s="121">
        <v>1.89396299295994E-2</v>
      </c>
      <c r="D592" s="121">
        <v>9.3763628434365462E-2</v>
      </c>
      <c r="E592" s="121">
        <v>2.1805494984736152E-3</v>
      </c>
      <c r="F592" s="121">
        <v>9.9059248644944239E-3</v>
      </c>
      <c r="G592" s="121">
        <v>4.7847486137935331E-2</v>
      </c>
      <c r="H592" s="121">
        <v>6.2301414242103292E-5</v>
      </c>
      <c r="I592" s="121">
        <v>1.8690424272630989E-4</v>
      </c>
      <c r="J592" s="121">
        <v>4.3610989969472308E-4</v>
      </c>
      <c r="K592" s="121">
        <v>0</v>
      </c>
      <c r="L592" s="31" t="s">
        <v>761</v>
      </c>
      <c r="M592" s="118" t="s">
        <v>2</v>
      </c>
      <c r="N592" s="120" t="s">
        <v>738</v>
      </c>
    </row>
    <row r="593" spans="2:14">
      <c r="B593" s="121">
        <v>7.1708927792660887E-2</v>
      </c>
      <c r="C593" s="121">
        <v>3.9436795215251383E-2</v>
      </c>
      <c r="D593" s="121">
        <v>0.10354495047037568</v>
      </c>
      <c r="E593" s="121">
        <v>4.1928851784935516E-2</v>
      </c>
      <c r="F593" s="121">
        <v>0.15812098934645816</v>
      </c>
      <c r="G593" s="121">
        <v>0.24864494424023426</v>
      </c>
      <c r="H593" s="121">
        <v>6.2301414242103292E-5</v>
      </c>
      <c r="I593" s="121">
        <v>2.4920565696841317E-4</v>
      </c>
      <c r="J593" s="121">
        <v>1.6634477602641581E-2</v>
      </c>
      <c r="K593" s="121">
        <v>6.2301414242103292E-5</v>
      </c>
      <c r="L593" s="31" t="s">
        <v>761</v>
      </c>
      <c r="M593" s="118" t="s">
        <v>3</v>
      </c>
      <c r="N593" s="120" t="s">
        <v>1018</v>
      </c>
    </row>
    <row r="594" spans="2:14">
      <c r="B594" s="121">
        <v>3.6570930160114631E-2</v>
      </c>
      <c r="C594" s="121">
        <v>6.2301414242103292E-5</v>
      </c>
      <c r="D594" s="121">
        <v>2.7911033580462277E-2</v>
      </c>
      <c r="E594" s="121">
        <v>2.3051523269578219E-3</v>
      </c>
      <c r="F594" s="121">
        <v>3.7380848545261978E-4</v>
      </c>
      <c r="G594" s="121">
        <v>1.4952339418104791E-3</v>
      </c>
      <c r="H594" s="121">
        <v>0</v>
      </c>
      <c r="I594" s="121">
        <v>0</v>
      </c>
      <c r="J594" s="121">
        <v>0</v>
      </c>
      <c r="K594" s="121">
        <v>0</v>
      </c>
      <c r="L594" s="31" t="s">
        <v>761</v>
      </c>
      <c r="M594" s="31" t="s">
        <v>981</v>
      </c>
      <c r="N594" s="120" t="s">
        <v>980</v>
      </c>
    </row>
    <row r="595" spans="2:14">
      <c r="B595" s="121">
        <v>7.0400598093576724E-3</v>
      </c>
      <c r="C595" s="121">
        <v>2.4920565696841317E-4</v>
      </c>
      <c r="D595" s="121">
        <v>5.6694286960313998E-3</v>
      </c>
      <c r="E595" s="121">
        <v>1.3083296990841692E-3</v>
      </c>
      <c r="F595" s="121">
        <v>1.8690424272630989E-4</v>
      </c>
      <c r="G595" s="121">
        <v>2.4920565696841317E-4</v>
      </c>
      <c r="H595" s="121">
        <v>1.8690424272630989E-4</v>
      </c>
      <c r="I595" s="121">
        <v>0</v>
      </c>
      <c r="J595" s="121">
        <v>0</v>
      </c>
      <c r="K595" s="121">
        <v>0</v>
      </c>
      <c r="L595" s="31" t="s">
        <v>761</v>
      </c>
      <c r="M595" s="31" t="s">
        <v>979</v>
      </c>
      <c r="N595" s="120" t="s">
        <v>978</v>
      </c>
    </row>
    <row r="596" spans="2:14">
      <c r="B596" s="121">
        <v>6.9777583951155693E-3</v>
      </c>
      <c r="C596" s="121">
        <v>1.2460282848420658E-4</v>
      </c>
      <c r="D596" s="121">
        <v>7.4761697090523953E-3</v>
      </c>
      <c r="E596" s="121">
        <v>1.8690424272630989E-4</v>
      </c>
      <c r="F596" s="121">
        <v>2.4920565696841317E-4</v>
      </c>
      <c r="G596" s="121">
        <v>3.9249890972525075E-3</v>
      </c>
      <c r="H596" s="121">
        <v>0</v>
      </c>
      <c r="I596" s="121">
        <v>6.2301414242103292E-5</v>
      </c>
      <c r="J596" s="121">
        <v>0</v>
      </c>
      <c r="K596" s="121">
        <v>0</v>
      </c>
      <c r="L596" s="31" t="s">
        <v>761</v>
      </c>
      <c r="M596" s="31" t="s">
        <v>1357</v>
      </c>
      <c r="N596" s="120" t="s">
        <v>1356</v>
      </c>
    </row>
    <row r="597" spans="2:14">
      <c r="B597" s="121">
        <v>5.3579216248208833E-3</v>
      </c>
      <c r="C597" s="121">
        <v>5.6071272817892969E-4</v>
      </c>
      <c r="D597" s="121">
        <v>1.2771789919631175E-2</v>
      </c>
      <c r="E597" s="121">
        <v>7.4761697090523955E-4</v>
      </c>
      <c r="F597" s="121">
        <v>6.1055385957261227E-3</v>
      </c>
      <c r="G597" s="121">
        <v>1.9936452557473054E-2</v>
      </c>
      <c r="H597" s="121">
        <v>6.2301414242103292E-5</v>
      </c>
      <c r="I597" s="121">
        <v>0</v>
      </c>
      <c r="J597" s="121">
        <v>1.2460282848420659E-3</v>
      </c>
      <c r="K597" s="121">
        <v>6.2301414242103292E-5</v>
      </c>
      <c r="L597" s="31" t="s">
        <v>761</v>
      </c>
      <c r="M597" s="31" t="s">
        <v>851</v>
      </c>
      <c r="N597" s="120" t="s">
        <v>850</v>
      </c>
    </row>
    <row r="598" spans="2:14">
      <c r="B598" s="121">
        <v>3.7380848545261978E-4</v>
      </c>
      <c r="C598" s="121">
        <v>2.4920565696841317E-4</v>
      </c>
      <c r="D598" s="121">
        <v>3.7380848545261978E-4</v>
      </c>
      <c r="E598" s="121">
        <v>2.4920565696841317E-4</v>
      </c>
      <c r="F598" s="121">
        <v>1.059124042115756E-3</v>
      </c>
      <c r="G598" s="121">
        <v>9.3452121363154941E-4</v>
      </c>
      <c r="H598" s="121">
        <v>0</v>
      </c>
      <c r="I598" s="121">
        <v>0</v>
      </c>
      <c r="J598" s="121">
        <v>7.4761697090523955E-4</v>
      </c>
      <c r="K598" s="121">
        <v>0</v>
      </c>
      <c r="L598" s="31" t="s">
        <v>761</v>
      </c>
      <c r="M598" s="31" t="s">
        <v>977</v>
      </c>
      <c r="N598" s="120" t="s">
        <v>850</v>
      </c>
    </row>
    <row r="599" spans="2:14">
      <c r="B599" s="121">
        <v>1.9313438415052022E-3</v>
      </c>
      <c r="C599" s="121">
        <v>2.118248084231512E-3</v>
      </c>
      <c r="D599" s="121">
        <v>2.9904678836209582E-3</v>
      </c>
      <c r="E599" s="121">
        <v>9.9682262787365267E-4</v>
      </c>
      <c r="F599" s="121">
        <v>4.3610989969472304E-3</v>
      </c>
      <c r="G599" s="121">
        <v>3.7380848545261977E-3</v>
      </c>
      <c r="H599" s="121">
        <v>0</v>
      </c>
      <c r="I599" s="121">
        <v>0</v>
      </c>
      <c r="J599" s="121">
        <v>6.2301414242103292E-5</v>
      </c>
      <c r="K599" s="121">
        <v>1.2460282848420658E-4</v>
      </c>
      <c r="L599" s="31" t="s">
        <v>761</v>
      </c>
      <c r="M599" s="31" t="s">
        <v>849</v>
      </c>
      <c r="N599" s="120" t="s">
        <v>848</v>
      </c>
    </row>
    <row r="600" spans="2:14">
      <c r="B600" s="121">
        <v>4.3610989969472308E-4</v>
      </c>
      <c r="C600" s="121">
        <v>6.7285527381471559E-3</v>
      </c>
      <c r="D600" s="121">
        <v>1.2460282848420658E-4</v>
      </c>
      <c r="E600" s="121">
        <v>6.2301414242103292E-5</v>
      </c>
      <c r="F600" s="121">
        <v>2.1805494984736152E-3</v>
      </c>
      <c r="G600" s="121">
        <v>1.6198367702946856E-3</v>
      </c>
      <c r="H600" s="121">
        <v>3.7380848545261978E-4</v>
      </c>
      <c r="I600" s="121">
        <v>6.2301414242103292E-5</v>
      </c>
      <c r="J600" s="121">
        <v>2.6166593981683385E-3</v>
      </c>
      <c r="K600" s="121">
        <v>4.9841131393682633E-4</v>
      </c>
      <c r="L600" s="31" t="s">
        <v>761</v>
      </c>
      <c r="M600" s="31" t="s">
        <v>844</v>
      </c>
      <c r="N600" s="120" t="s">
        <v>842</v>
      </c>
    </row>
    <row r="601" spans="2:14">
      <c r="B601" s="121">
        <v>5.5448258675471936E-3</v>
      </c>
      <c r="C601" s="121">
        <v>4.3610989969472304E-3</v>
      </c>
      <c r="D601" s="121">
        <v>2.5543579839262349E-3</v>
      </c>
      <c r="E601" s="121">
        <v>6.2301414242103292E-5</v>
      </c>
      <c r="F601" s="121">
        <v>9.3452121363154941E-4</v>
      </c>
      <c r="G601" s="121">
        <v>2.9904678836209582E-3</v>
      </c>
      <c r="H601" s="121">
        <v>6.3547442526945361E-3</v>
      </c>
      <c r="I601" s="121">
        <v>9.9682262787365267E-4</v>
      </c>
      <c r="J601" s="121">
        <v>4.3610989969472308E-4</v>
      </c>
      <c r="K601" s="121">
        <v>4.3610989969472308E-4</v>
      </c>
      <c r="L601" s="31" t="s">
        <v>761</v>
      </c>
      <c r="M601" s="31" t="s">
        <v>843</v>
      </c>
      <c r="N601" s="120" t="s">
        <v>842</v>
      </c>
    </row>
    <row r="602" spans="2:14">
      <c r="B602" s="121">
        <v>7.4761697090523955E-4</v>
      </c>
      <c r="C602" s="121">
        <v>3.1773721263472681E-3</v>
      </c>
      <c r="D602" s="121">
        <v>2.4920565696841317E-4</v>
      </c>
      <c r="E602" s="121">
        <v>6.2301414242103292E-5</v>
      </c>
      <c r="F602" s="121">
        <v>1.2460282848420658E-4</v>
      </c>
      <c r="G602" s="121">
        <v>4.9841131393682633E-4</v>
      </c>
      <c r="H602" s="121">
        <v>0</v>
      </c>
      <c r="I602" s="121">
        <v>1.8690424272630989E-4</v>
      </c>
      <c r="J602" s="121">
        <v>0</v>
      </c>
      <c r="K602" s="121">
        <v>8.7221979938944616E-4</v>
      </c>
      <c r="L602" s="31" t="s">
        <v>761</v>
      </c>
      <c r="M602" s="31" t="s">
        <v>973</v>
      </c>
      <c r="N602" s="120" t="s">
        <v>842</v>
      </c>
    </row>
    <row r="603" spans="2:14">
      <c r="B603" s="121">
        <v>2.4920565696841317E-4</v>
      </c>
      <c r="C603" s="121">
        <v>6.2301414242103292E-5</v>
      </c>
      <c r="D603" s="121">
        <v>3.7380848545261978E-4</v>
      </c>
      <c r="E603" s="121">
        <v>1.2460282848420658E-4</v>
      </c>
      <c r="F603" s="121">
        <v>8.099183851473428E-4</v>
      </c>
      <c r="G603" s="121">
        <v>3.1773721263472681E-3</v>
      </c>
      <c r="H603" s="121">
        <v>0</v>
      </c>
      <c r="I603" s="121">
        <v>0</v>
      </c>
      <c r="J603" s="121">
        <v>2.4920565696841318E-3</v>
      </c>
      <c r="K603" s="121">
        <v>0</v>
      </c>
      <c r="L603" s="31" t="s">
        <v>761</v>
      </c>
      <c r="M603" s="31" t="s">
        <v>1330</v>
      </c>
      <c r="N603" s="120" t="s">
        <v>693</v>
      </c>
    </row>
    <row r="604" spans="2:14">
      <c r="B604" s="121">
        <v>1.2460282848420658E-4</v>
      </c>
      <c r="C604" s="121">
        <v>6.2301414242103292E-5</v>
      </c>
      <c r="D604" s="121">
        <v>1.2460282848420658E-4</v>
      </c>
      <c r="E604" s="121">
        <v>1.2460282848420658E-4</v>
      </c>
      <c r="F604" s="121">
        <v>1.2460282848420658E-4</v>
      </c>
      <c r="G604" s="121">
        <v>3.1150707121051647E-4</v>
      </c>
      <c r="H604" s="121">
        <v>2.4920565696841317E-4</v>
      </c>
      <c r="I604" s="121">
        <v>6.2301414242103292E-5</v>
      </c>
      <c r="J604" s="121">
        <v>6.2301414242103292E-5</v>
      </c>
      <c r="K604" s="121">
        <v>0</v>
      </c>
      <c r="L604" s="31" t="s">
        <v>761</v>
      </c>
      <c r="M604" s="31" t="s">
        <v>688</v>
      </c>
      <c r="N604" s="120" t="s">
        <v>684</v>
      </c>
    </row>
    <row r="605" spans="2:14">
      <c r="B605" s="121">
        <v>2.5855086910472867E-2</v>
      </c>
      <c r="C605" s="121">
        <v>5.9809357672419164E-3</v>
      </c>
      <c r="D605" s="121">
        <v>1.7755903058999441E-2</v>
      </c>
      <c r="E605" s="121">
        <v>2.0559466699894089E-3</v>
      </c>
      <c r="F605" s="121">
        <v>5.6071272817892969E-4</v>
      </c>
      <c r="G605" s="121">
        <v>1.0092829107220733E-2</v>
      </c>
      <c r="H605" s="121">
        <v>1.9936452557473053E-3</v>
      </c>
      <c r="I605" s="121">
        <v>3.7380848545261978E-4</v>
      </c>
      <c r="J605" s="121">
        <v>1.059124042115756E-3</v>
      </c>
      <c r="K605" s="121">
        <v>5.6071272817892969E-4</v>
      </c>
      <c r="L605" s="31" t="s">
        <v>761</v>
      </c>
      <c r="M605" s="31" t="s">
        <v>840</v>
      </c>
      <c r="N605" s="120" t="s">
        <v>671</v>
      </c>
    </row>
    <row r="606" spans="2:14">
      <c r="B606" s="121">
        <v>9.3452121363154941E-4</v>
      </c>
      <c r="C606" s="121">
        <v>6.2301414242103292E-5</v>
      </c>
      <c r="D606" s="121">
        <v>6.2301414242103294E-4</v>
      </c>
      <c r="E606" s="121">
        <v>4.3610989969472308E-4</v>
      </c>
      <c r="F606" s="121">
        <v>3.7380848545261978E-4</v>
      </c>
      <c r="G606" s="121">
        <v>1.9313438415052022E-3</v>
      </c>
      <c r="H606" s="121">
        <v>0</v>
      </c>
      <c r="I606" s="121">
        <v>6.2301414242103292E-5</v>
      </c>
      <c r="J606" s="121">
        <v>0</v>
      </c>
      <c r="K606" s="121">
        <v>0</v>
      </c>
      <c r="L606" s="31" t="s">
        <v>761</v>
      </c>
      <c r="M606" s="31" t="s">
        <v>838</v>
      </c>
      <c r="N606" s="120" t="s">
        <v>671</v>
      </c>
    </row>
    <row r="607" spans="2:14">
      <c r="B607" s="121">
        <v>1.8690424272630989E-4</v>
      </c>
      <c r="C607" s="121">
        <v>1.2460282848420658E-4</v>
      </c>
      <c r="D607" s="121">
        <v>1.4329325275683757E-3</v>
      </c>
      <c r="E607" s="121">
        <v>1.8690424272630989E-4</v>
      </c>
      <c r="F607" s="121">
        <v>2.4920565696841317E-4</v>
      </c>
      <c r="G607" s="121">
        <v>1.2460282848420658E-4</v>
      </c>
      <c r="H607" s="121">
        <v>0</v>
      </c>
      <c r="I607" s="121">
        <v>0</v>
      </c>
      <c r="J607" s="121">
        <v>2.6789608124104416E-3</v>
      </c>
      <c r="K607" s="121">
        <v>2.118248084231512E-3</v>
      </c>
      <c r="L607" s="31" t="s">
        <v>761</v>
      </c>
      <c r="M607" s="31" t="s">
        <v>1322</v>
      </c>
      <c r="N607" s="120" t="s">
        <v>1320</v>
      </c>
    </row>
    <row r="608" spans="2:14">
      <c r="B608" s="121">
        <v>3.7380848545261978E-4</v>
      </c>
      <c r="C608" s="121">
        <v>2.4920565696841318E-3</v>
      </c>
      <c r="D608" s="121">
        <v>3.1150707121051647E-4</v>
      </c>
      <c r="E608" s="121">
        <v>3.4265777833156811E-3</v>
      </c>
      <c r="F608" s="121">
        <v>1.2460282848420658E-4</v>
      </c>
      <c r="G608" s="121">
        <v>1.3706311133262726E-3</v>
      </c>
      <c r="H608" s="121">
        <v>1.2460282848420658E-4</v>
      </c>
      <c r="I608" s="121">
        <v>4.9841131393682633E-4</v>
      </c>
      <c r="J608" s="121">
        <v>1.682138184536789E-3</v>
      </c>
      <c r="K608" s="121">
        <v>4.174194754220921E-3</v>
      </c>
      <c r="L608" s="31" t="s">
        <v>761</v>
      </c>
      <c r="M608" s="31" t="s">
        <v>837</v>
      </c>
      <c r="N608" s="120" t="s">
        <v>836</v>
      </c>
    </row>
    <row r="609" spans="2:14">
      <c r="B609" s="121">
        <v>7.4138682948102922E-3</v>
      </c>
      <c r="C609" s="121">
        <v>8.9714036508628751E-3</v>
      </c>
      <c r="D609" s="121">
        <v>5.9186343529998133E-3</v>
      </c>
      <c r="E609" s="121">
        <v>3.6570930160114631E-2</v>
      </c>
      <c r="F609" s="121">
        <v>6.2301414242103294E-4</v>
      </c>
      <c r="G609" s="121">
        <v>4.3610989969472308E-4</v>
      </c>
      <c r="H609" s="121">
        <v>7.5384711232944985E-3</v>
      </c>
      <c r="I609" s="121">
        <v>0</v>
      </c>
      <c r="J609" s="121">
        <v>2.6540402467136005E-2</v>
      </c>
      <c r="K609" s="121">
        <v>1.3519406890536415E-2</v>
      </c>
      <c r="L609" s="31" t="s">
        <v>761</v>
      </c>
      <c r="M609" s="31" t="s">
        <v>835</v>
      </c>
      <c r="N609" s="120" t="s">
        <v>658</v>
      </c>
    </row>
    <row r="610" spans="2:14">
      <c r="B610" s="121">
        <v>8.099183851473428E-4</v>
      </c>
      <c r="C610" s="121">
        <v>4.3610989969472308E-4</v>
      </c>
      <c r="D610" s="121">
        <v>1.3706311133262726E-3</v>
      </c>
      <c r="E610" s="121">
        <v>6.7285527381471559E-3</v>
      </c>
      <c r="F610" s="121">
        <v>3.7380848545261978E-4</v>
      </c>
      <c r="G610" s="121">
        <v>4.3610989969472308E-4</v>
      </c>
      <c r="H610" s="121">
        <v>6.2301414242103292E-5</v>
      </c>
      <c r="I610" s="121">
        <v>0</v>
      </c>
      <c r="J610" s="121">
        <v>2.3674537411999251E-3</v>
      </c>
      <c r="K610" s="121">
        <v>1.8690424272630989E-4</v>
      </c>
      <c r="L610" s="31" t="s">
        <v>761</v>
      </c>
      <c r="M610" s="31" t="s">
        <v>1312</v>
      </c>
      <c r="N610" s="120" t="s">
        <v>651</v>
      </c>
    </row>
    <row r="611" spans="2:14">
      <c r="B611" s="121">
        <v>3.7380848545261978E-4</v>
      </c>
      <c r="C611" s="121">
        <v>6.2301414242103292E-5</v>
      </c>
      <c r="D611" s="121">
        <v>1.4952339418104791E-3</v>
      </c>
      <c r="E611" s="121">
        <v>6.2301414242103292E-5</v>
      </c>
      <c r="F611" s="121">
        <v>6.2301414242103292E-5</v>
      </c>
      <c r="G611" s="121">
        <v>6.2301414242103292E-5</v>
      </c>
      <c r="H611" s="121">
        <v>1.8690424272630989E-4</v>
      </c>
      <c r="I611" s="121">
        <v>0</v>
      </c>
      <c r="J611" s="121">
        <v>9.3452121363154941E-4</v>
      </c>
      <c r="K611" s="121">
        <v>0</v>
      </c>
      <c r="L611" s="31" t="s">
        <v>761</v>
      </c>
      <c r="M611" s="31" t="s">
        <v>1311</v>
      </c>
      <c r="N611" s="120" t="s">
        <v>651</v>
      </c>
    </row>
    <row r="612" spans="2:14">
      <c r="B612" s="121">
        <v>4.3610989969472308E-4</v>
      </c>
      <c r="C612" s="121">
        <v>1.682138184536789E-3</v>
      </c>
      <c r="D612" s="121">
        <v>1.2460282848420658E-4</v>
      </c>
      <c r="E612" s="121">
        <v>6.2301414242103292E-5</v>
      </c>
      <c r="F612" s="121">
        <v>4.9841131393682633E-4</v>
      </c>
      <c r="G612" s="121">
        <v>1.8690424272630989E-4</v>
      </c>
      <c r="H612" s="121">
        <v>2.3674537411999251E-3</v>
      </c>
      <c r="I612" s="121">
        <v>0</v>
      </c>
      <c r="J612" s="121">
        <v>2.4920565696841317E-4</v>
      </c>
      <c r="K612" s="121">
        <v>5.6071272817892969E-4</v>
      </c>
      <c r="L612" s="31" t="s">
        <v>761</v>
      </c>
      <c r="M612" s="31" t="s">
        <v>959</v>
      </c>
      <c r="N612" s="120" t="s">
        <v>645</v>
      </c>
    </row>
    <row r="613" spans="2:14">
      <c r="B613" s="121">
        <v>9.7190206217681145E-3</v>
      </c>
      <c r="C613" s="121">
        <v>8.7221979938944616E-4</v>
      </c>
      <c r="D613" s="121">
        <v>2.3487633169272944E-2</v>
      </c>
      <c r="E613" s="121">
        <v>6.6039499096629496E-3</v>
      </c>
      <c r="F613" s="121">
        <v>3.1898324091956885E-2</v>
      </c>
      <c r="G613" s="121">
        <v>2.006105538595726E-2</v>
      </c>
      <c r="H613" s="121">
        <v>3.7380848545261978E-4</v>
      </c>
      <c r="I613" s="121">
        <v>0</v>
      </c>
      <c r="J613" s="121">
        <v>2.7661827923493865E-2</v>
      </c>
      <c r="K613" s="121">
        <v>6.853155566631363E-4</v>
      </c>
      <c r="L613" s="31" t="s">
        <v>761</v>
      </c>
      <c r="M613" s="118" t="s">
        <v>833</v>
      </c>
      <c r="N613" s="120" t="s">
        <v>832</v>
      </c>
    </row>
    <row r="614" spans="2:14">
      <c r="B614" s="121">
        <v>1.8690424272630989E-4</v>
      </c>
      <c r="C614" s="121">
        <v>6.2301414242103292E-5</v>
      </c>
      <c r="D614" s="121">
        <v>1.682138184536789E-3</v>
      </c>
      <c r="E614" s="121">
        <v>6.2301414242103292E-5</v>
      </c>
      <c r="F614" s="121">
        <v>8.099183851473428E-4</v>
      </c>
      <c r="G614" s="121">
        <v>4.7349074823998501E-3</v>
      </c>
      <c r="H614" s="121">
        <v>1.2460282848420658E-4</v>
      </c>
      <c r="I614" s="121">
        <v>0</v>
      </c>
      <c r="J614" s="121">
        <v>6.2301414242103292E-5</v>
      </c>
      <c r="K614" s="121">
        <v>0</v>
      </c>
      <c r="L614" s="31" t="s">
        <v>761</v>
      </c>
      <c r="M614" s="31" t="s">
        <v>1004</v>
      </c>
      <c r="N614" s="120" t="s">
        <v>583</v>
      </c>
    </row>
    <row r="615" spans="2:14">
      <c r="B615" s="121">
        <v>1.3083296990841692E-3</v>
      </c>
      <c r="C615" s="121">
        <v>3.9249890972525075E-3</v>
      </c>
      <c r="D615" s="121">
        <v>1.1214254563578594E-3</v>
      </c>
      <c r="E615" s="121">
        <v>7.4761697090523955E-4</v>
      </c>
      <c r="F615" s="121">
        <v>6.2301414242103292E-5</v>
      </c>
      <c r="G615" s="121">
        <v>3.3642763690735779E-3</v>
      </c>
      <c r="H615" s="121">
        <v>6.2301414242103292E-5</v>
      </c>
      <c r="I615" s="121">
        <v>0</v>
      </c>
      <c r="J615" s="121">
        <v>0</v>
      </c>
      <c r="K615" s="121">
        <v>0</v>
      </c>
      <c r="L615" s="31" t="s">
        <v>761</v>
      </c>
      <c r="M615" s="31" t="s">
        <v>1003</v>
      </c>
      <c r="N615" s="120" t="s">
        <v>583</v>
      </c>
    </row>
    <row r="616" spans="2:14">
      <c r="B616" s="121">
        <v>1.9936452557473053E-3</v>
      </c>
      <c r="C616" s="121">
        <v>6.2301414242103292E-5</v>
      </c>
      <c r="D616" s="121">
        <v>2.4920565696841318E-3</v>
      </c>
      <c r="E616" s="121">
        <v>1.2460282848420658E-4</v>
      </c>
      <c r="F616" s="121">
        <v>6.2301414242103292E-5</v>
      </c>
      <c r="G616" s="121">
        <v>2.6789608124104416E-3</v>
      </c>
      <c r="H616" s="121">
        <v>0</v>
      </c>
      <c r="I616" s="121">
        <v>0</v>
      </c>
      <c r="J616" s="121">
        <v>6.2301414242103292E-5</v>
      </c>
      <c r="K616" s="121">
        <v>0</v>
      </c>
      <c r="L616" s="31" t="s">
        <v>761</v>
      </c>
      <c r="M616" s="31" t="s">
        <v>1298</v>
      </c>
      <c r="N616" s="120" t="s">
        <v>1297</v>
      </c>
    </row>
    <row r="617" spans="2:14">
      <c r="B617" s="121">
        <v>4.5791539467945924E-2</v>
      </c>
      <c r="C617" s="121">
        <v>8.099183851473428E-4</v>
      </c>
      <c r="D617" s="121">
        <v>4.7349074823998506E-2</v>
      </c>
      <c r="E617" s="121">
        <v>1.6198367702946856E-3</v>
      </c>
      <c r="F617" s="121">
        <v>3.1773721263472681E-3</v>
      </c>
      <c r="G617" s="121">
        <v>4.1679646127967103E-2</v>
      </c>
      <c r="H617" s="121">
        <v>7.4761697090523955E-4</v>
      </c>
      <c r="I617" s="121">
        <v>0</v>
      </c>
      <c r="J617" s="121">
        <v>0</v>
      </c>
      <c r="K617" s="121">
        <v>1.8690424272630989E-4</v>
      </c>
      <c r="L617" s="31" t="s">
        <v>761</v>
      </c>
      <c r="M617" s="118" t="s">
        <v>1</v>
      </c>
      <c r="N617" s="120" t="s">
        <v>555</v>
      </c>
    </row>
    <row r="618" spans="2:14">
      <c r="B618" s="121">
        <v>1.0092829107220733E-2</v>
      </c>
      <c r="C618" s="121">
        <v>6.2301414242103292E-5</v>
      </c>
      <c r="D618" s="121">
        <v>9.1583078935891845E-3</v>
      </c>
      <c r="E618" s="121">
        <v>6.2301414242103292E-5</v>
      </c>
      <c r="F618" s="121">
        <v>2.118248084231512E-3</v>
      </c>
      <c r="G618" s="121">
        <v>7.7253753660208088E-3</v>
      </c>
      <c r="H618" s="121">
        <v>6.2301414242103292E-5</v>
      </c>
      <c r="I618" s="121">
        <v>6.2301414242103292E-5</v>
      </c>
      <c r="J618" s="121">
        <v>0</v>
      </c>
      <c r="K618" s="121">
        <v>6.2301414242103292E-5</v>
      </c>
      <c r="L618" s="31" t="s">
        <v>761</v>
      </c>
      <c r="M618" s="31" t="s">
        <v>939</v>
      </c>
      <c r="N618" s="120" t="s">
        <v>555</v>
      </c>
    </row>
    <row r="619" spans="2:14">
      <c r="B619" s="121">
        <v>1.4952339418104791E-3</v>
      </c>
      <c r="C619" s="121">
        <v>2.4920565696841317E-4</v>
      </c>
      <c r="D619" s="121">
        <v>5.6694286960313998E-3</v>
      </c>
      <c r="E619" s="121">
        <v>1.8690424272630989E-4</v>
      </c>
      <c r="F619" s="121">
        <v>3.7380848545261978E-4</v>
      </c>
      <c r="G619" s="121">
        <v>8.099183851473428E-4</v>
      </c>
      <c r="H619" s="121">
        <v>0</v>
      </c>
      <c r="I619" s="121">
        <v>0</v>
      </c>
      <c r="J619" s="121">
        <v>1.1214254563578594E-3</v>
      </c>
      <c r="K619" s="121">
        <v>0</v>
      </c>
      <c r="L619" s="31" t="s">
        <v>761</v>
      </c>
      <c r="M619" s="31" t="s">
        <v>940</v>
      </c>
      <c r="N619" s="120" t="s">
        <v>555</v>
      </c>
    </row>
    <row r="620" spans="2:14">
      <c r="B620" s="121">
        <v>1.2460282848420658E-4</v>
      </c>
      <c r="C620" s="121">
        <v>1.8690424272630989E-4</v>
      </c>
      <c r="D620" s="121">
        <v>1.2460282848420658E-4</v>
      </c>
      <c r="E620" s="121">
        <v>6.2301414242103292E-5</v>
      </c>
      <c r="F620" s="121">
        <v>6.2301414242103292E-5</v>
      </c>
      <c r="G620" s="121">
        <v>1.2460282848420659E-3</v>
      </c>
      <c r="H620" s="121">
        <v>0</v>
      </c>
      <c r="I620" s="121">
        <v>0</v>
      </c>
      <c r="J620" s="121">
        <v>0</v>
      </c>
      <c r="K620" s="121">
        <v>0</v>
      </c>
      <c r="L620" s="31" t="s">
        <v>761</v>
      </c>
      <c r="M620" s="31" t="s">
        <v>1288</v>
      </c>
      <c r="N620" s="120" t="s">
        <v>555</v>
      </c>
    </row>
    <row r="621" spans="2:14">
      <c r="B621" s="121">
        <v>3.7380848545261978E-4</v>
      </c>
      <c r="C621" s="121">
        <v>6.2301414242103292E-5</v>
      </c>
      <c r="D621" s="121">
        <v>6.853155566631363E-4</v>
      </c>
      <c r="E621" s="121">
        <v>1.2460282848420658E-4</v>
      </c>
      <c r="F621" s="121">
        <v>6.2301414242103292E-5</v>
      </c>
      <c r="G621" s="121">
        <v>6.2301414242103292E-5</v>
      </c>
      <c r="H621" s="121">
        <v>0</v>
      </c>
      <c r="I621" s="121">
        <v>0</v>
      </c>
      <c r="J621" s="121">
        <v>4.3610989969472308E-4</v>
      </c>
      <c r="K621" s="121">
        <v>6.2301414242103292E-5</v>
      </c>
      <c r="L621" s="31" t="s">
        <v>761</v>
      </c>
      <c r="M621" s="31" t="s">
        <v>554</v>
      </c>
      <c r="N621" s="120" t="s">
        <v>551</v>
      </c>
    </row>
    <row r="622" spans="2:14">
      <c r="B622" s="121">
        <v>3.1150707121051649E-3</v>
      </c>
      <c r="C622" s="121">
        <v>1.2460282848420658E-4</v>
      </c>
      <c r="D622" s="121">
        <v>4.174194754220921E-3</v>
      </c>
      <c r="E622" s="121">
        <v>1.2460282848420658E-4</v>
      </c>
      <c r="F622" s="121">
        <v>8.099183851473428E-4</v>
      </c>
      <c r="G622" s="121">
        <v>2.4920565696841318E-3</v>
      </c>
      <c r="H622" s="121">
        <v>6.2301414242103292E-5</v>
      </c>
      <c r="I622" s="121">
        <v>0</v>
      </c>
      <c r="J622" s="121">
        <v>0</v>
      </c>
      <c r="K622" s="121">
        <v>1.2460282848420658E-4</v>
      </c>
      <c r="L622" s="31" t="s">
        <v>761</v>
      </c>
      <c r="M622" s="31" t="s">
        <v>930</v>
      </c>
      <c r="N622" s="120" t="s">
        <v>543</v>
      </c>
    </row>
    <row r="623" spans="2:14">
      <c r="B623" s="121">
        <v>5.6071272817892969E-4</v>
      </c>
      <c r="C623" s="121">
        <v>6.2301414242103292E-5</v>
      </c>
      <c r="D623" s="121">
        <v>1.059124042115756E-3</v>
      </c>
      <c r="E623" s="121">
        <v>1.2460282848420658E-4</v>
      </c>
      <c r="F623" s="121">
        <v>1.3706311133262726E-3</v>
      </c>
      <c r="G623" s="121">
        <v>7.4761697090523955E-4</v>
      </c>
      <c r="H623" s="121">
        <v>1.2460282848420658E-4</v>
      </c>
      <c r="I623" s="121">
        <v>6.2301414242103292E-5</v>
      </c>
      <c r="J623" s="121">
        <v>0</v>
      </c>
      <c r="K623" s="121">
        <v>0</v>
      </c>
      <c r="L623" s="31" t="s">
        <v>761</v>
      </c>
      <c r="M623" s="31" t="s">
        <v>1266</v>
      </c>
      <c r="N623" s="120" t="s">
        <v>533</v>
      </c>
    </row>
    <row r="624" spans="2:14">
      <c r="B624" s="121">
        <v>1.2460282848420658E-4</v>
      </c>
      <c r="C624" s="121">
        <v>1.2460282848420658E-4</v>
      </c>
      <c r="D624" s="121">
        <v>4.9841131393682633E-4</v>
      </c>
      <c r="E624" s="121">
        <v>1.8690424272630989E-4</v>
      </c>
      <c r="F624" s="121">
        <v>1.2460282848420658E-4</v>
      </c>
      <c r="G624" s="121">
        <v>6.2301414242103292E-5</v>
      </c>
      <c r="H624" s="121">
        <v>0</v>
      </c>
      <c r="I624" s="121">
        <v>0</v>
      </c>
      <c r="J624" s="121">
        <v>1.2460282848420658E-4</v>
      </c>
      <c r="K624" s="121">
        <v>6.2301414242103292E-5</v>
      </c>
      <c r="L624" s="31" t="s">
        <v>761</v>
      </c>
      <c r="M624" s="31" t="s">
        <v>1467</v>
      </c>
      <c r="N624" s="120" t="s">
        <v>927</v>
      </c>
    </row>
    <row r="625" spans="2:14">
      <c r="B625" s="121">
        <v>1.8690424272630989E-4</v>
      </c>
      <c r="C625" s="121">
        <v>6.853155566631363E-4</v>
      </c>
      <c r="D625" s="121">
        <v>3.1150707121051647E-4</v>
      </c>
      <c r="E625" s="121">
        <v>3.3642763690735779E-3</v>
      </c>
      <c r="F625" s="121">
        <v>2.4920565696841317E-4</v>
      </c>
      <c r="G625" s="121">
        <v>6.2301414242103292E-5</v>
      </c>
      <c r="H625" s="121">
        <v>0</v>
      </c>
      <c r="I625" s="121">
        <v>0</v>
      </c>
      <c r="J625" s="121">
        <v>0</v>
      </c>
      <c r="K625" s="121">
        <v>0</v>
      </c>
      <c r="L625" s="31" t="s">
        <v>761</v>
      </c>
      <c r="M625" s="31" t="s">
        <v>480</v>
      </c>
      <c r="N625" s="120" t="s">
        <v>479</v>
      </c>
    </row>
    <row r="626" spans="2:14">
      <c r="B626" s="121">
        <v>2.6166593981683385E-3</v>
      </c>
      <c r="C626" s="121">
        <v>3.1150707121051647E-4</v>
      </c>
      <c r="D626" s="121">
        <v>3.3019749548314748E-3</v>
      </c>
      <c r="E626" s="121">
        <v>1.8690424272630989E-4</v>
      </c>
      <c r="F626" s="121">
        <v>1.2460282848420658E-4</v>
      </c>
      <c r="G626" s="121">
        <v>4.174194754220921E-3</v>
      </c>
      <c r="H626" s="121">
        <v>0</v>
      </c>
      <c r="I626" s="121">
        <v>0</v>
      </c>
      <c r="J626" s="121">
        <v>0</v>
      </c>
      <c r="K626" s="121">
        <v>0</v>
      </c>
      <c r="L626" s="31" t="s">
        <v>761</v>
      </c>
      <c r="M626" s="31" t="s">
        <v>925</v>
      </c>
      <c r="N626" s="120" t="s">
        <v>477</v>
      </c>
    </row>
    <row r="627" spans="2:14">
      <c r="B627" s="121">
        <v>8.099183851473428E-4</v>
      </c>
      <c r="C627" s="121">
        <v>6.2301414242103292E-5</v>
      </c>
      <c r="D627" s="121">
        <v>1.7444395987788923E-3</v>
      </c>
      <c r="E627" s="121">
        <v>6.2301414242103292E-5</v>
      </c>
      <c r="F627" s="121">
        <v>3.7380848545261978E-4</v>
      </c>
      <c r="G627" s="121">
        <v>2.3674537411999251E-3</v>
      </c>
      <c r="H627" s="121">
        <v>0</v>
      </c>
      <c r="I627" s="121">
        <v>0</v>
      </c>
      <c r="J627" s="121">
        <v>6.2301414242103292E-5</v>
      </c>
      <c r="K627" s="121">
        <v>0</v>
      </c>
      <c r="L627" s="31" t="s">
        <v>761</v>
      </c>
      <c r="M627" s="31" t="s">
        <v>1241</v>
      </c>
      <c r="N627" s="120" t="s">
        <v>477</v>
      </c>
    </row>
    <row r="628" spans="2:14">
      <c r="B628" s="121">
        <v>7.4761697090523955E-4</v>
      </c>
      <c r="C628" s="121">
        <v>8.8468008223786688E-3</v>
      </c>
      <c r="D628" s="121">
        <v>1.5575353560525825E-3</v>
      </c>
      <c r="E628" s="121">
        <v>9.9682262787365271E-3</v>
      </c>
      <c r="F628" s="121">
        <v>1.8503520029904678E-2</v>
      </c>
      <c r="G628" s="121">
        <v>1.3145598405083796E-2</v>
      </c>
      <c r="H628" s="121">
        <v>0</v>
      </c>
      <c r="I628" s="121">
        <v>2.7412622266525452E-3</v>
      </c>
      <c r="J628" s="121">
        <v>5.9809357672419164E-3</v>
      </c>
      <c r="K628" s="121">
        <v>1.682138184536789E-3</v>
      </c>
      <c r="L628" s="31" t="s">
        <v>761</v>
      </c>
      <c r="M628" s="31" t="s">
        <v>829</v>
      </c>
      <c r="N628" s="120" t="s">
        <v>828</v>
      </c>
    </row>
    <row r="629" spans="2:14">
      <c r="B629" s="121">
        <v>6.2301414242103292E-5</v>
      </c>
      <c r="C629" s="121">
        <v>3.3019749548314748E-3</v>
      </c>
      <c r="D629" s="121">
        <v>4.9841131393682633E-4</v>
      </c>
      <c r="E629" s="121">
        <v>2.7412622266525452E-3</v>
      </c>
      <c r="F629" s="121">
        <v>2.4920565696841317E-4</v>
      </c>
      <c r="G629" s="121">
        <v>6.2301414242103292E-5</v>
      </c>
      <c r="H629" s="121">
        <v>0</v>
      </c>
      <c r="I629" s="121">
        <v>0</v>
      </c>
      <c r="J629" s="121">
        <v>0</v>
      </c>
      <c r="K629" s="121">
        <v>0</v>
      </c>
      <c r="L629" s="31" t="s">
        <v>761</v>
      </c>
      <c r="M629" s="31" t="s">
        <v>1002</v>
      </c>
      <c r="N629" s="120" t="s">
        <v>828</v>
      </c>
    </row>
    <row r="630" spans="2:14">
      <c r="B630" s="121">
        <v>3.7380848545261978E-4</v>
      </c>
      <c r="C630" s="121">
        <v>1.4329325275683757E-3</v>
      </c>
      <c r="D630" s="121">
        <v>7.4761697090523955E-4</v>
      </c>
      <c r="E630" s="121">
        <v>2.4920565696841317E-4</v>
      </c>
      <c r="F630" s="121">
        <v>2.6166593981683385E-3</v>
      </c>
      <c r="G630" s="121">
        <v>1.1214254563578594E-3</v>
      </c>
      <c r="H630" s="121">
        <v>0</v>
      </c>
      <c r="I630" s="121">
        <v>0</v>
      </c>
      <c r="J630" s="121">
        <v>9.3452121363154941E-4</v>
      </c>
      <c r="K630" s="121">
        <v>4.9841131393682633E-4</v>
      </c>
      <c r="L630" s="31" t="s">
        <v>761</v>
      </c>
      <c r="M630" s="31" t="s">
        <v>924</v>
      </c>
      <c r="N630" s="120" t="s">
        <v>828</v>
      </c>
    </row>
    <row r="631" spans="2:14">
      <c r="B631" s="121">
        <v>1.2460282848420658E-4</v>
      </c>
      <c r="C631" s="121">
        <v>3.7380848545261978E-4</v>
      </c>
      <c r="D631" s="121">
        <v>3.1150707121051647E-4</v>
      </c>
      <c r="E631" s="121">
        <v>1.2460282848420658E-4</v>
      </c>
      <c r="F631" s="121">
        <v>1.8690424272630989E-4</v>
      </c>
      <c r="G631" s="121">
        <v>6.853155566631363E-4</v>
      </c>
      <c r="H631" s="121">
        <v>0</v>
      </c>
      <c r="I631" s="121">
        <v>0</v>
      </c>
      <c r="J631" s="121">
        <v>1.2460282848420658E-4</v>
      </c>
      <c r="K631" s="121">
        <v>0</v>
      </c>
      <c r="L631" s="31" t="s">
        <v>761</v>
      </c>
      <c r="M631" s="31" t="s">
        <v>920</v>
      </c>
      <c r="N631" s="120" t="s">
        <v>919</v>
      </c>
    </row>
    <row r="632" spans="2:14">
      <c r="B632" s="121">
        <v>1.2460282848420658E-4</v>
      </c>
      <c r="C632" s="121">
        <v>3.1150707121051647E-4</v>
      </c>
      <c r="D632" s="121">
        <v>1.2460282848420658E-4</v>
      </c>
      <c r="E632" s="121">
        <v>1.8690424272630989E-4</v>
      </c>
      <c r="F632" s="121">
        <v>1.8690424272630989E-4</v>
      </c>
      <c r="G632" s="121">
        <v>1.2460282848420658E-4</v>
      </c>
      <c r="H632" s="121">
        <v>6.2301414242103292E-5</v>
      </c>
      <c r="I632" s="121">
        <v>0</v>
      </c>
      <c r="J632" s="121">
        <v>3.7380848545261978E-4</v>
      </c>
      <c r="K632" s="121">
        <v>0</v>
      </c>
      <c r="L632" s="31" t="s">
        <v>761</v>
      </c>
      <c r="M632" s="31" t="s">
        <v>918</v>
      </c>
      <c r="N632" s="120" t="s">
        <v>917</v>
      </c>
    </row>
    <row r="633" spans="2:14">
      <c r="B633" s="121">
        <v>5.6071272817892969E-4</v>
      </c>
      <c r="C633" s="121">
        <v>1.2460282848420658E-4</v>
      </c>
      <c r="D633" s="121">
        <v>2.4920565696841317E-4</v>
      </c>
      <c r="E633" s="121">
        <v>5.6071272817892969E-4</v>
      </c>
      <c r="F633" s="121">
        <v>1.7506697402031025E-2</v>
      </c>
      <c r="G633" s="121">
        <v>3.4888791975577847E-3</v>
      </c>
      <c r="H633" s="121">
        <v>2.4920565696841317E-4</v>
      </c>
      <c r="I633" s="121">
        <v>6.2301414242103292E-5</v>
      </c>
      <c r="J633" s="121">
        <v>6.7285527381471559E-3</v>
      </c>
      <c r="K633" s="121">
        <v>1.8690424272630988E-3</v>
      </c>
      <c r="L633" s="31" t="s">
        <v>761</v>
      </c>
      <c r="M633" s="31" t="s">
        <v>913</v>
      </c>
      <c r="N633" s="120" t="s">
        <v>912</v>
      </c>
    </row>
    <row r="634" spans="2:14">
      <c r="B634" s="121">
        <v>8.8468008223786688E-3</v>
      </c>
      <c r="C634" s="121">
        <v>3.9249890972525075E-3</v>
      </c>
      <c r="D634" s="121">
        <v>1.003052769297863E-2</v>
      </c>
      <c r="E634" s="121">
        <v>1.2460282848420658E-4</v>
      </c>
      <c r="F634" s="121">
        <v>2.4920565696841317E-4</v>
      </c>
      <c r="G634" s="121">
        <v>1.2460282848420658E-4</v>
      </c>
      <c r="H634" s="121">
        <v>4.8595103108840573E-3</v>
      </c>
      <c r="I634" s="121">
        <v>6.2301414242103292E-5</v>
      </c>
      <c r="J634" s="121">
        <v>1.1525761634789109E-2</v>
      </c>
      <c r="K634" s="121">
        <v>2.4484455797146594E-2</v>
      </c>
      <c r="L634" s="31" t="s">
        <v>761</v>
      </c>
      <c r="M634" s="31" t="s">
        <v>827</v>
      </c>
      <c r="N634" s="120" t="s">
        <v>460</v>
      </c>
    </row>
    <row r="635" spans="2:14">
      <c r="B635" s="121">
        <v>2.4920565696841317E-4</v>
      </c>
      <c r="C635" s="121">
        <v>1.2460282848420659E-3</v>
      </c>
      <c r="D635" s="121">
        <v>9.9682262787365267E-4</v>
      </c>
      <c r="E635" s="121">
        <v>6.2301414242103292E-5</v>
      </c>
      <c r="F635" s="121">
        <v>2.4920565696841317E-4</v>
      </c>
      <c r="G635" s="121">
        <v>1.8690424272630989E-4</v>
      </c>
      <c r="H635" s="121">
        <v>1.2460282848420658E-4</v>
      </c>
      <c r="I635" s="121">
        <v>0</v>
      </c>
      <c r="J635" s="121">
        <v>1.2024172948725936E-2</v>
      </c>
      <c r="K635" s="121">
        <v>1.9936452557473053E-3</v>
      </c>
      <c r="L635" s="31" t="s">
        <v>761</v>
      </c>
      <c r="M635" s="31" t="s">
        <v>1221</v>
      </c>
      <c r="N635" s="120" t="s">
        <v>460</v>
      </c>
    </row>
    <row r="636" spans="2:14">
      <c r="B636" s="121">
        <v>1.4329325275683757E-3</v>
      </c>
      <c r="C636" s="121">
        <v>4.1118933399788178E-3</v>
      </c>
      <c r="D636" s="121">
        <v>1.4329325275683757E-3</v>
      </c>
      <c r="E636" s="121">
        <v>5.6071272817892969E-4</v>
      </c>
      <c r="F636" s="121">
        <v>1.2460282848420658E-4</v>
      </c>
      <c r="G636" s="121">
        <v>6.2301414242103294E-4</v>
      </c>
      <c r="H636" s="121">
        <v>2.3674537411999251E-3</v>
      </c>
      <c r="I636" s="121">
        <v>1.2460282848420658E-4</v>
      </c>
      <c r="J636" s="121">
        <v>1.6136066288704752E-2</v>
      </c>
      <c r="K636" s="121">
        <v>4.7349074823998501E-3</v>
      </c>
      <c r="L636" s="31" t="s">
        <v>761</v>
      </c>
      <c r="M636" s="31" t="s">
        <v>822</v>
      </c>
      <c r="N636" s="120" t="s">
        <v>821</v>
      </c>
    </row>
    <row r="637" spans="2:14">
      <c r="B637" s="121">
        <v>6.2301414242103292E-5</v>
      </c>
      <c r="C637" s="121">
        <v>2.4920565696841318E-3</v>
      </c>
      <c r="D637" s="121">
        <v>2.4920565696841317E-4</v>
      </c>
      <c r="E637" s="121">
        <v>3.7380848545261978E-4</v>
      </c>
      <c r="F637" s="121">
        <v>3.7380848545261978E-4</v>
      </c>
      <c r="G637" s="121">
        <v>6.2301414242103292E-5</v>
      </c>
      <c r="H637" s="121">
        <v>6.2301414242103292E-5</v>
      </c>
      <c r="I637" s="121">
        <v>6.2301414242103292E-5</v>
      </c>
      <c r="J637" s="121">
        <v>1.4329325275683757E-3</v>
      </c>
      <c r="K637" s="121">
        <v>5.6071272817892969E-4</v>
      </c>
      <c r="L637" s="31" t="s">
        <v>761</v>
      </c>
      <c r="M637" s="31" t="s">
        <v>816</v>
      </c>
      <c r="N637" s="120" t="s">
        <v>432</v>
      </c>
    </row>
    <row r="638" spans="2:14">
      <c r="B638" s="121">
        <v>6.853155566631363E-4</v>
      </c>
      <c r="C638" s="121">
        <v>1.7444395987788923E-3</v>
      </c>
      <c r="D638" s="121">
        <v>5.6071272817892969E-4</v>
      </c>
      <c r="E638" s="121">
        <v>3.1150707121051647E-4</v>
      </c>
      <c r="F638" s="121">
        <v>6.853155566631363E-4</v>
      </c>
      <c r="G638" s="121">
        <v>2.4920565696841317E-4</v>
      </c>
      <c r="H638" s="121">
        <v>9.9682262787365267E-4</v>
      </c>
      <c r="I638" s="121">
        <v>6.2301414242103292E-5</v>
      </c>
      <c r="J638" s="121">
        <v>2.9904678836209582E-3</v>
      </c>
      <c r="K638" s="121">
        <v>6.6039499096629496E-3</v>
      </c>
      <c r="L638" s="31" t="s">
        <v>761</v>
      </c>
      <c r="M638" s="31" t="s">
        <v>898</v>
      </c>
      <c r="N638" s="120" t="s">
        <v>897</v>
      </c>
    </row>
    <row r="639" spans="2:14">
      <c r="B639" s="121">
        <v>6.2301414242103292E-5</v>
      </c>
      <c r="C639" s="121">
        <v>6.2301414242103294E-4</v>
      </c>
      <c r="D639" s="121">
        <v>4.3610989969472308E-4</v>
      </c>
      <c r="E639" s="121">
        <v>1.4952339418104791E-2</v>
      </c>
      <c r="F639" s="121">
        <v>4.9841131393682633E-4</v>
      </c>
      <c r="G639" s="121">
        <v>6.2301414242103294E-4</v>
      </c>
      <c r="H639" s="121">
        <v>0</v>
      </c>
      <c r="I639" s="121">
        <v>0</v>
      </c>
      <c r="J639" s="121">
        <v>6.2301414242103294E-4</v>
      </c>
      <c r="K639" s="121">
        <v>2.4920565696841317E-4</v>
      </c>
      <c r="L639" s="31" t="s">
        <v>761</v>
      </c>
      <c r="M639" s="31" t="s">
        <v>812</v>
      </c>
      <c r="N639" s="120" t="s">
        <v>811</v>
      </c>
    </row>
    <row r="640" spans="2:14">
      <c r="B640" s="121">
        <v>6.2301414242103292E-5</v>
      </c>
      <c r="C640" s="121">
        <v>3.1150707121051647E-4</v>
      </c>
      <c r="D640" s="121">
        <v>4.3610989969472308E-4</v>
      </c>
      <c r="E640" s="121">
        <v>3.1150707121051649E-3</v>
      </c>
      <c r="F640" s="121">
        <v>1.3083296990841692E-3</v>
      </c>
      <c r="G640" s="121">
        <v>6.2301414242103292E-5</v>
      </c>
      <c r="H640" s="121">
        <v>0</v>
      </c>
      <c r="I640" s="121">
        <v>0</v>
      </c>
      <c r="J640" s="121">
        <v>0</v>
      </c>
      <c r="K640" s="121">
        <v>0</v>
      </c>
      <c r="L640" s="31" t="s">
        <v>761</v>
      </c>
      <c r="M640" s="31" t="s">
        <v>1379</v>
      </c>
      <c r="N640" s="120" t="s">
        <v>420</v>
      </c>
    </row>
    <row r="641" spans="2:14">
      <c r="B641" s="121">
        <v>6.2301414242103292E-5</v>
      </c>
      <c r="C641" s="121">
        <v>1.6198367702946856E-3</v>
      </c>
      <c r="D641" s="121">
        <v>6.2301414242103292E-5</v>
      </c>
      <c r="E641" s="121">
        <v>3.1150707121051647E-4</v>
      </c>
      <c r="F641" s="121">
        <v>2.0559466699894089E-3</v>
      </c>
      <c r="G641" s="121">
        <v>6.2301414242103292E-5</v>
      </c>
      <c r="H641" s="121">
        <v>0</v>
      </c>
      <c r="I641" s="121">
        <v>0</v>
      </c>
      <c r="J641" s="121">
        <v>1.8690424272630989E-4</v>
      </c>
      <c r="K641" s="121">
        <v>1.2460282848420658E-4</v>
      </c>
      <c r="L641" s="31" t="s">
        <v>761</v>
      </c>
      <c r="M641" s="31" t="s">
        <v>998</v>
      </c>
      <c r="N641" s="120" t="s">
        <v>420</v>
      </c>
    </row>
    <row r="642" spans="2:14">
      <c r="B642" s="121">
        <v>9.3452121363154941E-4</v>
      </c>
      <c r="C642" s="121">
        <v>7.2269640520839819E-3</v>
      </c>
      <c r="D642" s="121">
        <v>3.5511806117998878E-3</v>
      </c>
      <c r="E642" s="121">
        <v>2.7724129337735968E-2</v>
      </c>
      <c r="F642" s="121">
        <v>1.1214254563578594E-3</v>
      </c>
      <c r="G642" s="121">
        <v>1.059124042115756E-3</v>
      </c>
      <c r="H642" s="121">
        <v>0</v>
      </c>
      <c r="I642" s="121">
        <v>1.8690424272630989E-4</v>
      </c>
      <c r="J642" s="121">
        <v>5.3579216248208833E-3</v>
      </c>
      <c r="K642" s="121">
        <v>1.682138184536789E-3</v>
      </c>
      <c r="L642" s="31" t="s">
        <v>761</v>
      </c>
      <c r="M642" s="31" t="s">
        <v>808</v>
      </c>
      <c r="N642" s="120" t="s">
        <v>408</v>
      </c>
    </row>
    <row r="643" spans="2:14">
      <c r="B643" s="121">
        <v>1.8690424272630989E-4</v>
      </c>
      <c r="C643" s="121">
        <v>3.7380848545261978E-4</v>
      </c>
      <c r="D643" s="121">
        <v>2.9281664693788551E-3</v>
      </c>
      <c r="E643" s="121">
        <v>2.4920565696841317E-4</v>
      </c>
      <c r="F643" s="121">
        <v>6.2301414242103292E-5</v>
      </c>
      <c r="G643" s="121">
        <v>1.2460282848420658E-4</v>
      </c>
      <c r="H643" s="121">
        <v>6.2301414242103292E-5</v>
      </c>
      <c r="I643" s="121">
        <v>0</v>
      </c>
      <c r="J643" s="121">
        <v>2.7474923680767552E-2</v>
      </c>
      <c r="K643" s="121">
        <v>2.4920565696841318E-3</v>
      </c>
      <c r="L643" s="31" t="s">
        <v>761</v>
      </c>
      <c r="M643" s="31" t="s">
        <v>1183</v>
      </c>
      <c r="N643" s="120" t="s">
        <v>395</v>
      </c>
    </row>
    <row r="644" spans="2:14">
      <c r="B644" s="121">
        <v>6.2301414242103292E-5</v>
      </c>
      <c r="C644" s="121">
        <v>1.4952339418104791E-3</v>
      </c>
      <c r="D644" s="121">
        <v>2.4920565696841317E-4</v>
      </c>
      <c r="E644" s="121">
        <v>1.2647187091146969E-2</v>
      </c>
      <c r="F644" s="121">
        <v>6.2301414242103292E-5</v>
      </c>
      <c r="G644" s="121">
        <v>1.2460282848420658E-4</v>
      </c>
      <c r="H644" s="121">
        <v>0</v>
      </c>
      <c r="I644" s="121">
        <v>0</v>
      </c>
      <c r="J644" s="121">
        <v>0</v>
      </c>
      <c r="K644" s="121">
        <v>6.2301414242103292E-5</v>
      </c>
      <c r="L644" s="31" t="s">
        <v>761</v>
      </c>
      <c r="M644" s="31" t="s">
        <v>376</v>
      </c>
      <c r="N644" s="120" t="s">
        <v>374</v>
      </c>
    </row>
    <row r="645" spans="2:14">
      <c r="B645" s="121">
        <v>2.8097937823188587E-2</v>
      </c>
      <c r="C645" s="121">
        <v>6.2301414242103294E-4</v>
      </c>
      <c r="D645" s="121">
        <v>2.8783253379851721E-2</v>
      </c>
      <c r="E645" s="121">
        <v>1.1837268705999625E-3</v>
      </c>
      <c r="F645" s="121">
        <v>6.853155566631363E-4</v>
      </c>
      <c r="G645" s="121">
        <v>4.9218117251261604E-3</v>
      </c>
      <c r="H645" s="121">
        <v>3.7380848545261978E-4</v>
      </c>
      <c r="I645" s="121">
        <v>6.2301414242103292E-5</v>
      </c>
      <c r="J645" s="121">
        <v>6.2301414242103292E-5</v>
      </c>
      <c r="K645" s="121">
        <v>1.8690424272630989E-4</v>
      </c>
      <c r="L645" s="31" t="s">
        <v>761</v>
      </c>
      <c r="M645" s="31" t="s">
        <v>805</v>
      </c>
      <c r="N645" s="120" t="s">
        <v>370</v>
      </c>
    </row>
    <row r="646" spans="2:14">
      <c r="B646" s="121">
        <v>1.8690424272630988E-3</v>
      </c>
      <c r="C646" s="121">
        <v>1.2460282848420658E-4</v>
      </c>
      <c r="D646" s="121">
        <v>2.9281664693788551E-3</v>
      </c>
      <c r="E646" s="121">
        <v>6.2301414242103292E-5</v>
      </c>
      <c r="F646" s="121">
        <v>7.4761697090523955E-4</v>
      </c>
      <c r="G646" s="121">
        <v>2.7412622266525452E-3</v>
      </c>
      <c r="H646" s="121">
        <v>0</v>
      </c>
      <c r="I646" s="121">
        <v>0</v>
      </c>
      <c r="J646" s="121">
        <v>0</v>
      </c>
      <c r="K646" s="121">
        <v>0</v>
      </c>
      <c r="L646" s="31" t="s">
        <v>761</v>
      </c>
      <c r="M646" s="31" t="s">
        <v>888</v>
      </c>
      <c r="N646" s="120" t="s">
        <v>370</v>
      </c>
    </row>
    <row r="647" spans="2:14">
      <c r="B647" s="121">
        <v>4.9841131393682633E-4</v>
      </c>
      <c r="C647" s="121">
        <v>6.2301414242103292E-5</v>
      </c>
      <c r="D647" s="121">
        <v>1.6198367702946856E-3</v>
      </c>
      <c r="E647" s="121">
        <v>6.2301414242103292E-5</v>
      </c>
      <c r="F647" s="121">
        <v>6.2301414242103292E-5</v>
      </c>
      <c r="G647" s="121">
        <v>4.3610989969472308E-4</v>
      </c>
      <c r="H647" s="121">
        <v>0</v>
      </c>
      <c r="I647" s="121">
        <v>0</v>
      </c>
      <c r="J647" s="121">
        <v>0</v>
      </c>
      <c r="K647" s="121">
        <v>0</v>
      </c>
      <c r="L647" s="31" t="s">
        <v>761</v>
      </c>
      <c r="M647" s="31" t="s">
        <v>371</v>
      </c>
      <c r="N647" s="120" t="s">
        <v>370</v>
      </c>
    </row>
    <row r="648" spans="2:14">
      <c r="B648" s="121">
        <v>3.4265777833156812E-2</v>
      </c>
      <c r="C648" s="121">
        <v>8.099183851473428E-4</v>
      </c>
      <c r="D648" s="121">
        <v>4.0745124914335552E-2</v>
      </c>
      <c r="E648" s="121">
        <v>1.6696779016883684E-2</v>
      </c>
      <c r="F648" s="121">
        <v>7.6630739517787056E-3</v>
      </c>
      <c r="G648" s="121">
        <v>2.473366145411501E-2</v>
      </c>
      <c r="H648" s="121">
        <v>3.1150707121051647E-4</v>
      </c>
      <c r="I648" s="121">
        <v>4.3610989969472308E-4</v>
      </c>
      <c r="J648" s="121">
        <v>6.0432371814840196E-3</v>
      </c>
      <c r="K648" s="121">
        <v>1.8690424272630989E-4</v>
      </c>
      <c r="L648" s="31" t="s">
        <v>761</v>
      </c>
      <c r="M648" s="118" t="s">
        <v>9</v>
      </c>
      <c r="N648" s="120" t="s">
        <v>356</v>
      </c>
    </row>
    <row r="649" spans="2:14">
      <c r="B649" s="121">
        <v>2.4920565696841317E-4</v>
      </c>
      <c r="C649" s="121">
        <v>1.9313438415052022E-3</v>
      </c>
      <c r="D649" s="121">
        <v>1.8690424272630989E-4</v>
      </c>
      <c r="E649" s="121">
        <v>1.5575353560525825E-3</v>
      </c>
      <c r="F649" s="121">
        <v>3.7380848545261978E-4</v>
      </c>
      <c r="G649" s="121">
        <v>5.6071272817892969E-4</v>
      </c>
      <c r="H649" s="121">
        <v>0</v>
      </c>
      <c r="I649" s="121">
        <v>3.1150707121051647E-4</v>
      </c>
      <c r="J649" s="121">
        <v>2.4920565696841317E-4</v>
      </c>
      <c r="K649" s="121">
        <v>4.3610989969472308E-4</v>
      </c>
      <c r="L649" s="31" t="s">
        <v>761</v>
      </c>
      <c r="M649" s="31" t="s">
        <v>1434</v>
      </c>
      <c r="N649" s="120" t="s">
        <v>1433</v>
      </c>
    </row>
    <row r="650" spans="2:14">
      <c r="B650" s="121">
        <v>2.0808672356862502E-2</v>
      </c>
      <c r="C650" s="121">
        <v>4.4857018254314375E-3</v>
      </c>
      <c r="D650" s="121">
        <v>2.2117002055946671E-2</v>
      </c>
      <c r="E650" s="121">
        <v>1.077814466388387E-2</v>
      </c>
      <c r="F650" s="121">
        <v>4.9841131393682633E-4</v>
      </c>
      <c r="G650" s="121">
        <v>5.4825244533050904E-3</v>
      </c>
      <c r="H650" s="121">
        <v>2.4920565696841317E-4</v>
      </c>
      <c r="I650" s="121">
        <v>3.1150707121051647E-4</v>
      </c>
      <c r="J650" s="121">
        <v>1.2460282848420658E-4</v>
      </c>
      <c r="K650" s="121">
        <v>1.2460282848420659E-3</v>
      </c>
      <c r="L650" s="31" t="s">
        <v>761</v>
      </c>
      <c r="M650" s="31" t="s">
        <v>804</v>
      </c>
      <c r="N650" s="120" t="s">
        <v>353</v>
      </c>
    </row>
    <row r="651" spans="2:14">
      <c r="B651" s="121">
        <v>1.4952339418104791E-3</v>
      </c>
      <c r="C651" s="121">
        <v>3.1649118434988473E-2</v>
      </c>
      <c r="D651" s="121">
        <v>1.2460282848420658E-4</v>
      </c>
      <c r="E651" s="121">
        <v>1.3706311133262726E-3</v>
      </c>
      <c r="F651" s="121">
        <v>3.1150707121051647E-4</v>
      </c>
      <c r="G651" s="121">
        <v>1.8690424272630989E-4</v>
      </c>
      <c r="H651" s="121">
        <v>1.9936452557473053E-3</v>
      </c>
      <c r="I651" s="121">
        <v>3.7380848545261978E-4</v>
      </c>
      <c r="J651" s="121">
        <v>0</v>
      </c>
      <c r="K651" s="121">
        <v>6.2301414242103294E-4</v>
      </c>
      <c r="L651" s="31" t="s">
        <v>761</v>
      </c>
      <c r="M651" s="31" t="s">
        <v>1033</v>
      </c>
      <c r="N651" s="120" t="s">
        <v>344</v>
      </c>
    </row>
    <row r="652" spans="2:14">
      <c r="B652" s="121">
        <v>1.059124042115756E-3</v>
      </c>
      <c r="C652" s="121">
        <v>6.4170456669366393E-3</v>
      </c>
      <c r="D652" s="121">
        <v>1.2460282848420658E-4</v>
      </c>
      <c r="E652" s="121">
        <v>8.2424771042302655E-2</v>
      </c>
      <c r="F652" s="121">
        <v>1.2460282848420658E-4</v>
      </c>
      <c r="G652" s="121">
        <v>1.2460282848420658E-4</v>
      </c>
      <c r="H652" s="121">
        <v>2.3363030340788737E-2</v>
      </c>
      <c r="I652" s="121">
        <v>1.5263846489315308E-2</v>
      </c>
      <c r="J652" s="121">
        <v>1.8690424272630989E-4</v>
      </c>
      <c r="K652" s="121">
        <v>5.6071272817892969E-4</v>
      </c>
      <c r="L652" s="31" t="s">
        <v>761</v>
      </c>
      <c r="M652" s="118" t="s">
        <v>1031</v>
      </c>
      <c r="N652" s="120" t="s">
        <v>342</v>
      </c>
    </row>
    <row r="653" spans="2:14">
      <c r="B653" s="121">
        <v>3.4016572176188399E-2</v>
      </c>
      <c r="C653" s="121">
        <v>4.3610989969472304E-3</v>
      </c>
      <c r="D653" s="121">
        <v>8.2549373870786869E-2</v>
      </c>
      <c r="E653" s="121">
        <v>1.7319793159304715E-2</v>
      </c>
      <c r="F653" s="121">
        <v>2.118248084231512E-3</v>
      </c>
      <c r="G653" s="121">
        <v>4.4234004111893342E-2</v>
      </c>
      <c r="H653" s="121">
        <v>3.1150707121051647E-4</v>
      </c>
      <c r="I653" s="121">
        <v>1.8690424272630989E-4</v>
      </c>
      <c r="J653" s="121">
        <v>3.1150707121051647E-4</v>
      </c>
      <c r="K653" s="121">
        <v>6.2301414242103292E-5</v>
      </c>
      <c r="L653" s="31" t="s">
        <v>761</v>
      </c>
      <c r="M653" s="118" t="s">
        <v>801</v>
      </c>
      <c r="N653" s="120" t="s">
        <v>800</v>
      </c>
    </row>
    <row r="654" spans="2:14">
      <c r="B654" s="121">
        <v>2.4920565696841317E-4</v>
      </c>
      <c r="C654" s="121">
        <v>1.89396299295994E-2</v>
      </c>
      <c r="D654" s="121">
        <v>6.2301414242103292E-5</v>
      </c>
      <c r="E654" s="121">
        <v>9.3452121363154941E-4</v>
      </c>
      <c r="F654" s="121">
        <v>3.7380848545261978E-4</v>
      </c>
      <c r="G654" s="121">
        <v>5.6071272817892969E-4</v>
      </c>
      <c r="H654" s="121">
        <v>0</v>
      </c>
      <c r="I654" s="121">
        <v>6.2301414242103292E-5</v>
      </c>
      <c r="J654" s="121">
        <v>4.9841131393682633E-4</v>
      </c>
      <c r="K654" s="121">
        <v>0</v>
      </c>
      <c r="L654" s="31" t="s">
        <v>761</v>
      </c>
      <c r="M654" s="31" t="s">
        <v>1427</v>
      </c>
      <c r="N654" s="120" t="s">
        <v>315</v>
      </c>
    </row>
    <row r="655" spans="2:14">
      <c r="B655" s="121">
        <v>3.7380848545261978E-4</v>
      </c>
      <c r="C655" s="121">
        <v>1.1525761634789109E-2</v>
      </c>
      <c r="D655" s="121">
        <v>4.3610989969472308E-4</v>
      </c>
      <c r="E655" s="121">
        <v>2.3051523269578219E-3</v>
      </c>
      <c r="F655" s="121">
        <v>7.6630739517787056E-3</v>
      </c>
      <c r="G655" s="121">
        <v>2.118248084231512E-3</v>
      </c>
      <c r="H655" s="121">
        <v>6.2301414242103292E-5</v>
      </c>
      <c r="I655" s="121">
        <v>0</v>
      </c>
      <c r="J655" s="121">
        <v>1.2460282848420658E-4</v>
      </c>
      <c r="K655" s="121">
        <v>0</v>
      </c>
      <c r="L655" s="31" t="s">
        <v>761</v>
      </c>
      <c r="M655" s="31" t="s">
        <v>799</v>
      </c>
      <c r="N655" s="120" t="s">
        <v>315</v>
      </c>
    </row>
    <row r="656" spans="2:14">
      <c r="B656" s="121">
        <v>4.3610989969472308E-4</v>
      </c>
      <c r="C656" s="121">
        <v>9.3452121363154941E-4</v>
      </c>
      <c r="D656" s="121">
        <v>6.2301414242103294E-4</v>
      </c>
      <c r="E656" s="121">
        <v>1.059124042115756E-3</v>
      </c>
      <c r="F656" s="121">
        <v>5.6071272817892969E-4</v>
      </c>
      <c r="G656" s="121">
        <v>2.4920565696841317E-4</v>
      </c>
      <c r="H656" s="121">
        <v>0</v>
      </c>
      <c r="I656" s="121">
        <v>0</v>
      </c>
      <c r="J656" s="121">
        <v>6.853155566631363E-4</v>
      </c>
      <c r="K656" s="121">
        <v>1.2460282848420658E-4</v>
      </c>
      <c r="L656" s="31" t="s">
        <v>761</v>
      </c>
      <c r="M656" s="31" t="s">
        <v>796</v>
      </c>
      <c r="N656" s="120" t="s">
        <v>311</v>
      </c>
    </row>
    <row r="657" spans="2:14">
      <c r="B657" s="121">
        <v>6.2301414242103292E-5</v>
      </c>
      <c r="C657" s="121">
        <v>1.2460282848420658E-4</v>
      </c>
      <c r="D657" s="121">
        <v>2.3051523269578219E-3</v>
      </c>
      <c r="E657" s="121">
        <v>1.682138184536789E-3</v>
      </c>
      <c r="F657" s="121">
        <v>8.7221979938944616E-4</v>
      </c>
      <c r="G657" s="121">
        <v>5.6071272817892969E-4</v>
      </c>
      <c r="H657" s="121">
        <v>0</v>
      </c>
      <c r="I657" s="121">
        <v>0</v>
      </c>
      <c r="J657" s="121">
        <v>9.3452121363154941E-4</v>
      </c>
      <c r="K657" s="121">
        <v>0</v>
      </c>
      <c r="L657" s="31" t="s">
        <v>761</v>
      </c>
      <c r="M657" s="31" t="s">
        <v>1158</v>
      </c>
      <c r="N657" s="120" t="s">
        <v>1157</v>
      </c>
    </row>
    <row r="658" spans="2:14">
      <c r="B658" s="121">
        <v>1.8690424272630989E-4</v>
      </c>
      <c r="C658" s="121">
        <v>1.1837268705999625E-3</v>
      </c>
      <c r="D658" s="121">
        <v>2.4920565696841317E-4</v>
      </c>
      <c r="E658" s="121">
        <v>6.2301414242103292E-5</v>
      </c>
      <c r="F658" s="121">
        <v>6.2301414242103294E-4</v>
      </c>
      <c r="G658" s="121">
        <v>1.059124042115756E-3</v>
      </c>
      <c r="H658" s="121">
        <v>0</v>
      </c>
      <c r="I658" s="121">
        <v>6.2301414242103292E-5</v>
      </c>
      <c r="J658" s="121">
        <v>1.4329325275683757E-3</v>
      </c>
      <c r="K658" s="121">
        <v>3.7380848545261978E-4</v>
      </c>
      <c r="L658" s="31" t="s">
        <v>761</v>
      </c>
      <c r="M658" s="31" t="s">
        <v>879</v>
      </c>
      <c r="N658" s="120" t="s">
        <v>307</v>
      </c>
    </row>
    <row r="659" spans="2:14">
      <c r="B659" s="121">
        <v>8.099183851473428E-4</v>
      </c>
      <c r="C659" s="121">
        <v>3.1150707121051647E-4</v>
      </c>
      <c r="D659" s="121">
        <v>1.9313438415052022E-3</v>
      </c>
      <c r="E659" s="121">
        <v>6.2301414242103292E-5</v>
      </c>
      <c r="F659" s="121">
        <v>5.6071272817892969E-4</v>
      </c>
      <c r="G659" s="121">
        <v>1.8690424272630989E-4</v>
      </c>
      <c r="H659" s="121">
        <v>1.1214254563578594E-3</v>
      </c>
      <c r="I659" s="121">
        <v>0</v>
      </c>
      <c r="J659" s="121">
        <v>5.6071272817892969E-4</v>
      </c>
      <c r="K659" s="121">
        <v>8.7221979938944616E-4</v>
      </c>
      <c r="L659" s="31" t="s">
        <v>761</v>
      </c>
      <c r="M659" s="31" t="s">
        <v>300</v>
      </c>
      <c r="N659" s="120" t="s">
        <v>299</v>
      </c>
    </row>
    <row r="660" spans="2:14">
      <c r="B660" s="121">
        <v>2.4920565696841317E-4</v>
      </c>
      <c r="C660" s="121">
        <v>2.9281664693788551E-3</v>
      </c>
      <c r="D660" s="121">
        <v>5.6071272817892969E-4</v>
      </c>
      <c r="E660" s="121">
        <v>2.4297551554420286E-3</v>
      </c>
      <c r="F660" s="121">
        <v>1.4329325275683757E-3</v>
      </c>
      <c r="G660" s="121">
        <v>1.5575353560525825E-3</v>
      </c>
      <c r="H660" s="121">
        <v>0</v>
      </c>
      <c r="I660" s="121">
        <v>0</v>
      </c>
      <c r="J660" s="121">
        <v>9.3452121363154941E-4</v>
      </c>
      <c r="K660" s="121">
        <v>2.4920565696841317E-4</v>
      </c>
      <c r="L660" s="31" t="s">
        <v>761</v>
      </c>
      <c r="M660" s="31" t="s">
        <v>789</v>
      </c>
      <c r="N660" s="120" t="s">
        <v>788</v>
      </c>
    </row>
    <row r="661" spans="2:14">
      <c r="B661" s="121">
        <v>8.099183851473428E-4</v>
      </c>
      <c r="C661" s="121">
        <v>6.2301414242103292E-5</v>
      </c>
      <c r="D661" s="121">
        <v>1.3083296990841692E-3</v>
      </c>
      <c r="E661" s="121">
        <v>6.2301414242103292E-5</v>
      </c>
      <c r="F661" s="121">
        <v>6.2301414242103292E-5</v>
      </c>
      <c r="G661" s="121">
        <v>2.4920565696841317E-4</v>
      </c>
      <c r="H661" s="121">
        <v>0</v>
      </c>
      <c r="I661" s="121">
        <v>0</v>
      </c>
      <c r="J661" s="121">
        <v>0</v>
      </c>
      <c r="K661" s="121">
        <v>0</v>
      </c>
      <c r="L661" s="31" t="s">
        <v>761</v>
      </c>
      <c r="M661" s="31" t="s">
        <v>1423</v>
      </c>
      <c r="N661" s="120" t="s">
        <v>874</v>
      </c>
    </row>
    <row r="662" spans="2:14">
      <c r="B662" s="121">
        <v>8.3795402155628931E-2</v>
      </c>
      <c r="C662" s="121">
        <v>4.8408198866114263E-2</v>
      </c>
      <c r="D662" s="121">
        <v>1.5326147903557411E-2</v>
      </c>
      <c r="E662" s="121">
        <v>1.4329325275683757E-3</v>
      </c>
      <c r="F662" s="121">
        <v>3.7380848545261977E-3</v>
      </c>
      <c r="G662" s="121">
        <v>1.3706311133262726E-3</v>
      </c>
      <c r="H662" s="121">
        <v>0.22391128278611924</v>
      </c>
      <c r="I662" s="121">
        <v>0.26733536851286527</v>
      </c>
      <c r="J662" s="121">
        <v>1.9313438415052022E-3</v>
      </c>
      <c r="K662" s="121">
        <v>2.3051523269578219E-3</v>
      </c>
      <c r="L662" s="31" t="s">
        <v>761</v>
      </c>
      <c r="M662" s="118" t="s">
        <v>7</v>
      </c>
      <c r="N662" s="120" t="s">
        <v>272</v>
      </c>
    </row>
    <row r="663" spans="2:14">
      <c r="B663" s="121">
        <v>1.6447573359915271E-2</v>
      </c>
      <c r="C663" s="121">
        <v>2.5232072768051835E-2</v>
      </c>
      <c r="D663" s="121">
        <v>9.3452121363154941E-4</v>
      </c>
      <c r="E663" s="121">
        <v>3.7380848545261978E-4</v>
      </c>
      <c r="F663" s="121">
        <v>4.3610989969472308E-4</v>
      </c>
      <c r="G663" s="121">
        <v>6.2301414242103292E-5</v>
      </c>
      <c r="H663" s="121">
        <v>4.0184412186156628E-2</v>
      </c>
      <c r="I663" s="121">
        <v>7.2892654663260859E-3</v>
      </c>
      <c r="J663" s="121">
        <v>1.2460282848420659E-3</v>
      </c>
      <c r="K663" s="121">
        <v>6.2301414242103292E-5</v>
      </c>
      <c r="L663" s="31" t="s">
        <v>761</v>
      </c>
      <c r="M663" s="31" t="s">
        <v>868</v>
      </c>
      <c r="N663" s="120" t="s">
        <v>272</v>
      </c>
    </row>
    <row r="664" spans="2:14">
      <c r="B664" s="121">
        <v>3.7380848545261978E-4</v>
      </c>
      <c r="C664" s="121">
        <v>1.8690424272630989E-4</v>
      </c>
      <c r="D664" s="121">
        <v>1.2460282848420658E-4</v>
      </c>
      <c r="E664" s="121">
        <v>1.2460282848420658E-4</v>
      </c>
      <c r="F664" s="121">
        <v>1.1214254563578594E-3</v>
      </c>
      <c r="G664" s="121">
        <v>1.682138184536789E-3</v>
      </c>
      <c r="H664" s="121">
        <v>9.9682262787365267E-4</v>
      </c>
      <c r="I664" s="121">
        <v>1.2460282848420658E-4</v>
      </c>
      <c r="J664" s="121">
        <v>4.0807426328577659E-2</v>
      </c>
      <c r="K664" s="121">
        <v>4.2364961684630241E-3</v>
      </c>
      <c r="L664" s="31" t="s">
        <v>761</v>
      </c>
      <c r="M664" s="118" t="s">
        <v>5</v>
      </c>
      <c r="N664" s="120" t="s">
        <v>257</v>
      </c>
    </row>
    <row r="665" spans="2:14">
      <c r="B665" s="121">
        <v>6.2301414242103292E-5</v>
      </c>
      <c r="C665" s="121">
        <v>3.1150707121051649E-3</v>
      </c>
      <c r="D665" s="121">
        <v>6.2301414242103292E-5</v>
      </c>
      <c r="E665" s="121">
        <v>6.2301414242103294E-4</v>
      </c>
      <c r="F665" s="121">
        <v>3.5511806117998878E-3</v>
      </c>
      <c r="G665" s="121">
        <v>4.2987975827051272E-3</v>
      </c>
      <c r="H665" s="121">
        <v>6.2301414242103292E-5</v>
      </c>
      <c r="I665" s="121">
        <v>0</v>
      </c>
      <c r="J665" s="121">
        <v>7.9122796087471182E-3</v>
      </c>
      <c r="K665" s="121">
        <v>7.9745810229892213E-3</v>
      </c>
      <c r="L665" s="31" t="s">
        <v>761</v>
      </c>
      <c r="M665" s="31" t="s">
        <v>786</v>
      </c>
      <c r="N665" s="120" t="s">
        <v>250</v>
      </c>
    </row>
    <row r="666" spans="2:14">
      <c r="B666" s="121">
        <v>5.6071272817892969E-4</v>
      </c>
      <c r="C666" s="121">
        <v>3.1150707121051647E-4</v>
      </c>
      <c r="D666" s="121">
        <v>1.8690424272630989E-4</v>
      </c>
      <c r="E666" s="121">
        <v>6.2301414242103292E-5</v>
      </c>
      <c r="F666" s="121">
        <v>8.099183851473428E-4</v>
      </c>
      <c r="G666" s="121">
        <v>3.7380848545261978E-4</v>
      </c>
      <c r="H666" s="121">
        <v>6.2301414242103292E-5</v>
      </c>
      <c r="I666" s="121">
        <v>0</v>
      </c>
      <c r="J666" s="121">
        <v>1.4329325275683757E-3</v>
      </c>
      <c r="K666" s="121">
        <v>1.059124042115756E-3</v>
      </c>
      <c r="L666" s="31" t="s">
        <v>761</v>
      </c>
      <c r="M666" s="31" t="s">
        <v>785</v>
      </c>
      <c r="N666" s="120" t="s">
        <v>784</v>
      </c>
    </row>
    <row r="667" spans="2:14">
      <c r="B667" s="121">
        <v>3.1150707121051647E-4</v>
      </c>
      <c r="C667" s="121">
        <v>2.4297551554420286E-3</v>
      </c>
      <c r="D667" s="121">
        <v>1.2460282848420658E-4</v>
      </c>
      <c r="E667" s="121">
        <v>6.2301414242103292E-5</v>
      </c>
      <c r="F667" s="121">
        <v>6.2301414242103292E-5</v>
      </c>
      <c r="G667" s="121">
        <v>1.2460282848420658E-4</v>
      </c>
      <c r="H667" s="121">
        <v>6.2301414242103294E-4</v>
      </c>
      <c r="I667" s="121">
        <v>0</v>
      </c>
      <c r="J667" s="121">
        <v>5.6071272817892969E-4</v>
      </c>
      <c r="K667" s="121">
        <v>1.8690424272630989E-4</v>
      </c>
      <c r="L667" s="31" t="s">
        <v>761</v>
      </c>
      <c r="M667" s="31" t="s">
        <v>865</v>
      </c>
      <c r="N667" s="120" t="s">
        <v>248</v>
      </c>
    </row>
    <row r="668" spans="2:14">
      <c r="B668" s="121">
        <v>1.2460282848420658E-4</v>
      </c>
      <c r="C668" s="121">
        <v>6.853155566631363E-4</v>
      </c>
      <c r="D668" s="121">
        <v>1.2460282848420658E-4</v>
      </c>
      <c r="E668" s="121">
        <v>3.1150707121051647E-4</v>
      </c>
      <c r="F668" s="121">
        <v>6.2301414242103292E-5</v>
      </c>
      <c r="G668" s="121">
        <v>3.1150707121051647E-4</v>
      </c>
      <c r="H668" s="121">
        <v>6.2301414242103292E-5</v>
      </c>
      <c r="I668" s="121">
        <v>0</v>
      </c>
      <c r="J668" s="121">
        <v>4.4234004111893344E-3</v>
      </c>
      <c r="K668" s="121">
        <v>2.4920565696841318E-3</v>
      </c>
      <c r="L668" s="31" t="s">
        <v>761</v>
      </c>
      <c r="M668" s="31" t="s">
        <v>1408</v>
      </c>
      <c r="N668" s="120" t="s">
        <v>245</v>
      </c>
    </row>
    <row r="669" spans="2:14">
      <c r="B669" s="121">
        <v>1.8005108715967853E-2</v>
      </c>
      <c r="C669" s="121">
        <v>4.174194754220921E-2</v>
      </c>
      <c r="D669" s="121">
        <v>7.4761697090523955E-4</v>
      </c>
      <c r="E669" s="121">
        <v>8.7844994081365646E-2</v>
      </c>
      <c r="F669" s="121">
        <v>1.059124042115756E-3</v>
      </c>
      <c r="G669" s="121">
        <v>1.4329325275683757E-3</v>
      </c>
      <c r="H669" s="121">
        <v>2.9904678836209581E-2</v>
      </c>
      <c r="I669" s="121">
        <v>9.0960064793470814E-3</v>
      </c>
      <c r="J669" s="121">
        <v>2.6415799638651798E-2</v>
      </c>
      <c r="K669" s="121">
        <v>1.2397981434178557E-2</v>
      </c>
      <c r="L669" s="31" t="s">
        <v>761</v>
      </c>
      <c r="M669" s="118" t="s">
        <v>782</v>
      </c>
      <c r="N669" s="120" t="s">
        <v>778</v>
      </c>
    </row>
    <row r="670" spans="2:14">
      <c r="B670" s="121">
        <v>7.7876767802629119E-3</v>
      </c>
      <c r="C670" s="121">
        <v>1.5762257803252133E-2</v>
      </c>
      <c r="D670" s="121">
        <v>3.1150707121051647E-4</v>
      </c>
      <c r="E670" s="121">
        <v>1.2460282848420659E-3</v>
      </c>
      <c r="F670" s="121">
        <v>3.1150707121051647E-4</v>
      </c>
      <c r="G670" s="121">
        <v>1.8690424272630989E-4</v>
      </c>
      <c r="H670" s="121">
        <v>9.5321163790418051E-3</v>
      </c>
      <c r="I670" s="121">
        <v>3.2396735405893712E-3</v>
      </c>
      <c r="J670" s="121">
        <v>5.0464145536103667E-3</v>
      </c>
      <c r="K670" s="121">
        <v>2.6166593981683385E-3</v>
      </c>
      <c r="L670" s="31" t="s">
        <v>761</v>
      </c>
      <c r="M670" s="31" t="s">
        <v>780</v>
      </c>
      <c r="N670" s="120" t="s">
        <v>778</v>
      </c>
    </row>
    <row r="671" spans="2:14">
      <c r="B671" s="121">
        <v>1.4952339418104791E-3</v>
      </c>
      <c r="C671" s="121">
        <v>6.292442838452433E-3</v>
      </c>
      <c r="D671" s="121">
        <v>1.2460282848420658E-4</v>
      </c>
      <c r="E671" s="121">
        <v>3.1150707121051647E-4</v>
      </c>
      <c r="F671" s="121">
        <v>2.4920565696841317E-4</v>
      </c>
      <c r="G671" s="121">
        <v>1.2460282848420658E-4</v>
      </c>
      <c r="H671" s="121">
        <v>2.3051523269578219E-3</v>
      </c>
      <c r="I671" s="121">
        <v>6.2301414242103294E-4</v>
      </c>
      <c r="J671" s="121">
        <v>6.853155566631363E-4</v>
      </c>
      <c r="K671" s="121">
        <v>1.2460282848420658E-4</v>
      </c>
      <c r="L671" s="31" t="s">
        <v>761</v>
      </c>
      <c r="M671" s="31" t="s">
        <v>1025</v>
      </c>
      <c r="N671" s="120" t="s">
        <v>778</v>
      </c>
    </row>
    <row r="672" spans="2:14">
      <c r="B672" s="121">
        <v>2.8035636408946484E-3</v>
      </c>
      <c r="C672" s="121">
        <v>1.6198367702946856E-3</v>
      </c>
      <c r="D672" s="121">
        <v>1.9936452557473053E-3</v>
      </c>
      <c r="E672" s="121">
        <v>1.059124042115756E-3</v>
      </c>
      <c r="F672" s="121">
        <v>1.1837268705999625E-3</v>
      </c>
      <c r="G672" s="121">
        <v>8.7221979938944616E-4</v>
      </c>
      <c r="H672" s="121">
        <v>3.1150707121051647E-4</v>
      </c>
      <c r="I672" s="121">
        <v>6.2301414242103292E-5</v>
      </c>
      <c r="J672" s="121">
        <v>1.4703133761136378E-2</v>
      </c>
      <c r="K672" s="121">
        <v>2.3923743068967666E-2</v>
      </c>
      <c r="L672" s="31" t="s">
        <v>761</v>
      </c>
      <c r="M672" s="31" t="s">
        <v>777</v>
      </c>
      <c r="N672" s="120" t="s">
        <v>776</v>
      </c>
    </row>
    <row r="673" spans="2:14">
      <c r="B673" s="121">
        <v>1.8067410130209955E-3</v>
      </c>
      <c r="C673" s="121">
        <v>1.8067410130209956E-2</v>
      </c>
      <c r="D673" s="121">
        <v>4.2987975827051272E-3</v>
      </c>
      <c r="E673" s="121">
        <v>1.4142421032957448E-2</v>
      </c>
      <c r="F673" s="121">
        <v>1.2460282848420658E-4</v>
      </c>
      <c r="G673" s="121">
        <v>2.4920565696841317E-4</v>
      </c>
      <c r="H673" s="121">
        <v>9.4075135505575971E-3</v>
      </c>
      <c r="I673" s="121">
        <v>2.4920565696841317E-4</v>
      </c>
      <c r="J673" s="121">
        <v>1.5762257803252133E-2</v>
      </c>
      <c r="K673" s="121">
        <v>0.14048968911594292</v>
      </c>
      <c r="L673" s="31" t="s">
        <v>761</v>
      </c>
      <c r="M673" s="118" t="s">
        <v>774</v>
      </c>
      <c r="N673" s="120" t="s">
        <v>210</v>
      </c>
    </row>
    <row r="674" spans="2:14">
      <c r="B674" s="121">
        <v>1.6198367702946856E-3</v>
      </c>
      <c r="C674" s="121">
        <v>2.6789608124104416E-3</v>
      </c>
      <c r="D674" s="121">
        <v>3.1150707121051647E-4</v>
      </c>
      <c r="E674" s="121">
        <v>1.8690424272630989E-4</v>
      </c>
      <c r="F674" s="121">
        <v>6.2301414242103292E-5</v>
      </c>
      <c r="G674" s="121">
        <v>1.8690424272630989E-4</v>
      </c>
      <c r="H674" s="121">
        <v>8.7221979938944616E-4</v>
      </c>
      <c r="I674" s="121">
        <v>1.2460282848420658E-4</v>
      </c>
      <c r="J674" s="121">
        <v>0</v>
      </c>
      <c r="K674" s="121">
        <v>0</v>
      </c>
      <c r="L674" s="31" t="s">
        <v>761</v>
      </c>
      <c r="M674" s="31" t="s">
        <v>202</v>
      </c>
      <c r="N674" s="120" t="s">
        <v>201</v>
      </c>
    </row>
    <row r="675" spans="2:14">
      <c r="B675" s="121">
        <v>2.6789608124104416E-3</v>
      </c>
      <c r="C675" s="121">
        <v>9.3452121363154941E-4</v>
      </c>
      <c r="D675" s="121">
        <v>1.8690424272630989E-4</v>
      </c>
      <c r="E675" s="121">
        <v>1.4017818204473242E-2</v>
      </c>
      <c r="F675" s="121">
        <v>1.2460282848420658E-4</v>
      </c>
      <c r="G675" s="121">
        <v>6.2301414242103292E-5</v>
      </c>
      <c r="H675" s="121">
        <v>5.5946669989408761E-2</v>
      </c>
      <c r="I675" s="121">
        <v>1.077814466388387E-2</v>
      </c>
      <c r="J675" s="121">
        <v>6.2301414242103292E-5</v>
      </c>
      <c r="K675" s="121">
        <v>9.3452121363154941E-4</v>
      </c>
      <c r="L675" s="31" t="s">
        <v>761</v>
      </c>
      <c r="M675" s="31" t="s">
        <v>1023</v>
      </c>
      <c r="N675" s="120" t="s">
        <v>199</v>
      </c>
    </row>
    <row r="676" spans="2:14">
      <c r="B676" s="121">
        <v>1.059124042115756E-3</v>
      </c>
      <c r="C676" s="121">
        <v>1.7880505887483647E-2</v>
      </c>
      <c r="D676" s="121">
        <v>2.2428509127157188E-3</v>
      </c>
      <c r="E676" s="121">
        <v>7.9745810229892217E-2</v>
      </c>
      <c r="F676" s="121">
        <v>9.2206093078312876E-3</v>
      </c>
      <c r="G676" s="121">
        <v>1.5575353560525824E-2</v>
      </c>
      <c r="H676" s="121">
        <v>1.2460282848420658E-4</v>
      </c>
      <c r="I676" s="121">
        <v>4.3610989969472308E-4</v>
      </c>
      <c r="J676" s="121">
        <v>1.6198367702946855E-2</v>
      </c>
      <c r="K676" s="121">
        <v>1.7132888916578406E-2</v>
      </c>
      <c r="L676" s="31" t="s">
        <v>761</v>
      </c>
      <c r="M676" s="118" t="s">
        <v>770</v>
      </c>
      <c r="N676" s="120" t="s">
        <v>766</v>
      </c>
    </row>
    <row r="677" spans="2:14">
      <c r="B677" s="121">
        <v>2.6166593981683385E-3</v>
      </c>
      <c r="C677" s="121">
        <v>4.7972088966419541E-3</v>
      </c>
      <c r="D677" s="121">
        <v>3.2396735405893712E-3</v>
      </c>
      <c r="E677" s="121">
        <v>8.8468008223786688E-3</v>
      </c>
      <c r="F677" s="121">
        <v>1.1214254563578594E-3</v>
      </c>
      <c r="G677" s="121">
        <v>7.4761697090523955E-4</v>
      </c>
      <c r="H677" s="121">
        <v>7.0400598093576724E-3</v>
      </c>
      <c r="I677" s="121">
        <v>6.6039499096629496E-3</v>
      </c>
      <c r="J677" s="121">
        <v>1.8690424272630989E-4</v>
      </c>
      <c r="K677" s="121">
        <v>1.2460282848420658E-4</v>
      </c>
      <c r="L677" s="31" t="s">
        <v>761</v>
      </c>
      <c r="M677" s="31" t="s">
        <v>1392</v>
      </c>
      <c r="N677" s="120" t="s">
        <v>161</v>
      </c>
    </row>
    <row r="678" spans="2:14">
      <c r="B678" s="121">
        <v>1.059124042115756E-3</v>
      </c>
      <c r="C678" s="121">
        <v>1.2460282848420658E-4</v>
      </c>
      <c r="D678" s="121">
        <v>2.4297551554420286E-3</v>
      </c>
      <c r="E678" s="121">
        <v>8.099183851473428E-4</v>
      </c>
      <c r="F678" s="121">
        <v>6.2301414242103292E-5</v>
      </c>
      <c r="G678" s="121">
        <v>1.3083296990841692E-3</v>
      </c>
      <c r="H678" s="121">
        <v>0</v>
      </c>
      <c r="I678" s="121">
        <v>0</v>
      </c>
      <c r="J678" s="121">
        <v>0</v>
      </c>
      <c r="K678" s="121">
        <v>0</v>
      </c>
      <c r="L678" s="31" t="s">
        <v>761</v>
      </c>
      <c r="M678" s="31" t="s">
        <v>763</v>
      </c>
      <c r="N678" s="120" t="s">
        <v>161</v>
      </c>
    </row>
    <row r="679" spans="2:14">
      <c r="B679" s="121">
        <v>1.1214254563578594E-3</v>
      </c>
      <c r="C679" s="121">
        <v>6.2301414242103294E-4</v>
      </c>
      <c r="D679" s="121">
        <v>1.8690424272630988E-3</v>
      </c>
      <c r="E679" s="121">
        <v>1.4329325275683757E-3</v>
      </c>
      <c r="F679" s="121">
        <v>4.3610989969472308E-4</v>
      </c>
      <c r="G679" s="121">
        <v>3.1150707121051647E-4</v>
      </c>
      <c r="H679" s="121">
        <v>0</v>
      </c>
      <c r="I679" s="121">
        <v>0</v>
      </c>
      <c r="J679" s="121">
        <v>0</v>
      </c>
      <c r="K679" s="121">
        <v>0</v>
      </c>
      <c r="L679" s="31" t="s">
        <v>761</v>
      </c>
      <c r="M679" s="31" t="s">
        <v>762</v>
      </c>
      <c r="N679" s="120" t="s">
        <v>161</v>
      </c>
    </row>
    <row r="680" spans="2:14">
      <c r="B680" s="121">
        <v>3.1150707121051647E-4</v>
      </c>
      <c r="C680" s="121">
        <v>6.2301414242103292E-5</v>
      </c>
      <c r="D680" s="121">
        <v>9.3452121363154941E-4</v>
      </c>
      <c r="E680" s="121">
        <v>1.8690424272630989E-4</v>
      </c>
      <c r="F680" s="121">
        <v>1.2460282848420658E-4</v>
      </c>
      <c r="G680" s="121">
        <v>6.2301414242103292E-5</v>
      </c>
      <c r="H680" s="121">
        <v>0</v>
      </c>
      <c r="I680" s="121">
        <v>0</v>
      </c>
      <c r="J680" s="121">
        <v>0</v>
      </c>
      <c r="K680" s="121">
        <v>0</v>
      </c>
      <c r="L680" s="31" t="s">
        <v>761</v>
      </c>
      <c r="M680" s="31" t="s">
        <v>164</v>
      </c>
      <c r="N680" s="120" t="s">
        <v>161</v>
      </c>
    </row>
    <row r="681" spans="2:14">
      <c r="B681" s="121">
        <v>2.4920565696841317E-4</v>
      </c>
      <c r="C681" s="121">
        <v>1.1214254563578594E-3</v>
      </c>
      <c r="D681" s="121">
        <v>3.1150707121051647E-4</v>
      </c>
      <c r="E681" s="121">
        <v>1.2460282848420658E-4</v>
      </c>
      <c r="F681" s="121">
        <v>4.3610989969472308E-4</v>
      </c>
      <c r="G681" s="121">
        <v>6.2301414242103292E-5</v>
      </c>
      <c r="H681" s="121">
        <v>0</v>
      </c>
      <c r="I681" s="121">
        <v>6.2301414242103292E-5</v>
      </c>
      <c r="J681" s="121">
        <v>0</v>
      </c>
      <c r="K681" s="121">
        <v>1.2460282848420658E-4</v>
      </c>
      <c r="L681" s="31" t="s">
        <v>761</v>
      </c>
      <c r="M681" s="31" t="s">
        <v>856</v>
      </c>
      <c r="N681" s="120" t="s">
        <v>855</v>
      </c>
    </row>
    <row r="682" spans="2:14">
      <c r="B682" s="121">
        <v>4.3610989969472308E-4</v>
      </c>
      <c r="C682" s="121">
        <v>4.9841131393682633E-4</v>
      </c>
      <c r="D682" s="121">
        <v>9.3452121363154941E-4</v>
      </c>
      <c r="E682" s="121">
        <v>4.4857018254314375E-3</v>
      </c>
      <c r="F682" s="121">
        <v>8.099183851473428E-4</v>
      </c>
      <c r="G682" s="121">
        <v>2.5543579839262349E-3</v>
      </c>
      <c r="H682" s="121">
        <v>1.8690424272630989E-4</v>
      </c>
      <c r="I682" s="121">
        <v>0</v>
      </c>
      <c r="J682" s="121">
        <v>1.8690424272630988E-3</v>
      </c>
      <c r="K682" s="121">
        <v>1.2460282848420658E-4</v>
      </c>
      <c r="L682" s="31" t="s">
        <v>761</v>
      </c>
      <c r="M682" s="31" t="s">
        <v>760</v>
      </c>
      <c r="N682" s="120" t="s">
        <v>759</v>
      </c>
    </row>
    <row r="683" spans="2:14">
      <c r="B683" s="121">
        <v>0</v>
      </c>
      <c r="C683" s="121">
        <v>0</v>
      </c>
      <c r="D683" s="121">
        <v>1.8690424272630989E-4</v>
      </c>
      <c r="E683" s="121">
        <v>0</v>
      </c>
      <c r="F683" s="121">
        <v>0</v>
      </c>
      <c r="G683" s="121">
        <v>0</v>
      </c>
      <c r="H683" s="121">
        <v>0</v>
      </c>
      <c r="I683" s="121">
        <v>0</v>
      </c>
      <c r="J683" s="121">
        <v>0</v>
      </c>
      <c r="K683" s="121">
        <v>0</v>
      </c>
      <c r="L683" s="31" t="b">
        <v>0</v>
      </c>
      <c r="M683" s="31" t="s">
        <v>1361</v>
      </c>
      <c r="N683" s="120" t="s">
        <v>745</v>
      </c>
    </row>
    <row r="684" spans="2:14">
      <c r="B684" s="121">
        <v>0</v>
      </c>
      <c r="C684" s="121">
        <v>0</v>
      </c>
      <c r="D684" s="121">
        <v>6.2301414242103292E-5</v>
      </c>
      <c r="E684" s="121">
        <v>0</v>
      </c>
      <c r="F684" s="121">
        <v>0</v>
      </c>
      <c r="G684" s="121">
        <v>0</v>
      </c>
      <c r="H684" s="121">
        <v>0</v>
      </c>
      <c r="I684" s="121">
        <v>0</v>
      </c>
      <c r="J684" s="121">
        <v>0</v>
      </c>
      <c r="K684" s="121">
        <v>0</v>
      </c>
      <c r="L684" s="31" t="b">
        <v>0</v>
      </c>
      <c r="M684" s="31" t="s">
        <v>1362</v>
      </c>
      <c r="N684" s="120" t="s">
        <v>745</v>
      </c>
    </row>
    <row r="685" spans="2:14">
      <c r="B685" s="121">
        <v>0</v>
      </c>
      <c r="C685" s="121">
        <v>1.4204722447199551E-2</v>
      </c>
      <c r="D685" s="121">
        <v>0</v>
      </c>
      <c r="E685" s="121">
        <v>3.1150707121051648E-2</v>
      </c>
      <c r="F685" s="121">
        <v>0</v>
      </c>
      <c r="G685" s="121">
        <v>0</v>
      </c>
      <c r="H685" s="121">
        <v>0</v>
      </c>
      <c r="I685" s="121">
        <v>0</v>
      </c>
      <c r="J685" s="121">
        <v>0</v>
      </c>
      <c r="K685" s="121">
        <v>0</v>
      </c>
      <c r="L685" s="31" t="b">
        <v>0</v>
      </c>
      <c r="M685" s="31" t="s">
        <v>748</v>
      </c>
      <c r="N685" s="120" t="s">
        <v>745</v>
      </c>
    </row>
    <row r="686" spans="2:14">
      <c r="B686" s="121">
        <v>0</v>
      </c>
      <c r="C686" s="121">
        <v>1.4578530932652172E-2</v>
      </c>
      <c r="D686" s="121">
        <v>0</v>
      </c>
      <c r="E686" s="121">
        <v>1.5575353560525825E-3</v>
      </c>
      <c r="F686" s="121">
        <v>0</v>
      </c>
      <c r="G686" s="121">
        <v>0</v>
      </c>
      <c r="H686" s="121">
        <v>0</v>
      </c>
      <c r="I686" s="121">
        <v>0</v>
      </c>
      <c r="J686" s="121">
        <v>0</v>
      </c>
      <c r="K686" s="121">
        <v>0</v>
      </c>
      <c r="L686" s="31" t="b">
        <v>0</v>
      </c>
      <c r="M686" s="31" t="s">
        <v>756</v>
      </c>
      <c r="N686" s="120" t="s">
        <v>745</v>
      </c>
    </row>
    <row r="687" spans="2:14">
      <c r="B687" s="121">
        <v>0</v>
      </c>
      <c r="C687" s="121">
        <v>9.9682262787365271E-3</v>
      </c>
      <c r="D687" s="121">
        <v>0</v>
      </c>
      <c r="E687" s="121">
        <v>1.2647187091146969E-2</v>
      </c>
      <c r="F687" s="121">
        <v>0</v>
      </c>
      <c r="G687" s="121">
        <v>0</v>
      </c>
      <c r="H687" s="121">
        <v>0</v>
      </c>
      <c r="I687" s="121">
        <v>0</v>
      </c>
      <c r="J687" s="121">
        <v>0</v>
      </c>
      <c r="K687" s="121">
        <v>0</v>
      </c>
      <c r="L687" s="31" t="b">
        <v>0</v>
      </c>
      <c r="M687" s="31" t="s">
        <v>749</v>
      </c>
      <c r="N687" s="120" t="s">
        <v>745</v>
      </c>
    </row>
    <row r="688" spans="2:14">
      <c r="B688" s="121">
        <v>0</v>
      </c>
      <c r="C688" s="121">
        <v>1.2460282848420658E-4</v>
      </c>
      <c r="D688" s="121">
        <v>6.2301414242103292E-5</v>
      </c>
      <c r="E688" s="121">
        <v>0</v>
      </c>
      <c r="F688" s="121">
        <v>0</v>
      </c>
      <c r="G688" s="121">
        <v>0</v>
      </c>
      <c r="H688" s="121">
        <v>0</v>
      </c>
      <c r="I688" s="121">
        <v>0</v>
      </c>
      <c r="J688" s="121">
        <v>0</v>
      </c>
      <c r="K688" s="121">
        <v>0</v>
      </c>
      <c r="L688" s="31" t="b">
        <v>0</v>
      </c>
      <c r="M688" s="31" t="s">
        <v>757</v>
      </c>
      <c r="N688" s="120" t="s">
        <v>745</v>
      </c>
    </row>
    <row r="689" spans="2:14">
      <c r="B689" s="121">
        <v>2.4920565696841317E-4</v>
      </c>
      <c r="C689" s="121">
        <v>0</v>
      </c>
      <c r="D689" s="121">
        <v>1.2460282848420658E-4</v>
      </c>
      <c r="E689" s="121">
        <v>0</v>
      </c>
      <c r="F689" s="121">
        <v>0</v>
      </c>
      <c r="G689" s="121">
        <v>6.2301414242103292E-5</v>
      </c>
      <c r="H689" s="121">
        <v>0</v>
      </c>
      <c r="I689" s="121">
        <v>0</v>
      </c>
      <c r="J689" s="121">
        <v>0</v>
      </c>
      <c r="K689" s="121">
        <v>0</v>
      </c>
      <c r="L689" s="31" t="b">
        <v>0</v>
      </c>
      <c r="M689" s="31" t="s">
        <v>1360</v>
      </c>
      <c r="N689" s="120" t="s">
        <v>745</v>
      </c>
    </row>
    <row r="690" spans="2:14">
      <c r="B690" s="121">
        <v>0</v>
      </c>
      <c r="C690" s="121">
        <v>0</v>
      </c>
      <c r="D690" s="121">
        <v>0</v>
      </c>
      <c r="E690" s="121">
        <v>0</v>
      </c>
      <c r="F690" s="121">
        <v>0</v>
      </c>
      <c r="G690" s="121">
        <v>0</v>
      </c>
      <c r="H690" s="121">
        <v>0</v>
      </c>
      <c r="I690" s="121">
        <v>0</v>
      </c>
      <c r="J690" s="121">
        <v>0</v>
      </c>
      <c r="K690" s="121">
        <v>0</v>
      </c>
      <c r="L690" s="31" t="b">
        <v>0</v>
      </c>
      <c r="M690" s="31" t="s">
        <v>752</v>
      </c>
      <c r="N690" s="120" t="s">
        <v>745</v>
      </c>
    </row>
    <row r="691" spans="2:14">
      <c r="B691" s="121">
        <v>0</v>
      </c>
      <c r="C691" s="121">
        <v>0</v>
      </c>
      <c r="D691" s="121">
        <v>0</v>
      </c>
      <c r="E691" s="121">
        <v>0</v>
      </c>
      <c r="F691" s="121">
        <v>0</v>
      </c>
      <c r="G691" s="121">
        <v>0</v>
      </c>
      <c r="H691" s="121">
        <v>0</v>
      </c>
      <c r="I691" s="121">
        <v>0</v>
      </c>
      <c r="J691" s="121">
        <v>0</v>
      </c>
      <c r="K691" s="121">
        <v>0</v>
      </c>
      <c r="L691" s="31" t="b">
        <v>0</v>
      </c>
      <c r="M691" s="31" t="s">
        <v>751</v>
      </c>
      <c r="N691" s="120" t="s">
        <v>745</v>
      </c>
    </row>
    <row r="692" spans="2:14">
      <c r="B692" s="121">
        <v>0</v>
      </c>
      <c r="C692" s="121">
        <v>0</v>
      </c>
      <c r="D692" s="121">
        <v>0</v>
      </c>
      <c r="E692" s="121">
        <v>0</v>
      </c>
      <c r="F692" s="121">
        <v>0</v>
      </c>
      <c r="G692" s="121">
        <v>0</v>
      </c>
      <c r="H692" s="121">
        <v>0</v>
      </c>
      <c r="I692" s="121">
        <v>0</v>
      </c>
      <c r="J692" s="121">
        <v>0</v>
      </c>
      <c r="K692" s="121">
        <v>0</v>
      </c>
      <c r="L692" s="31" t="b">
        <v>0</v>
      </c>
      <c r="M692" s="31" t="s">
        <v>746</v>
      </c>
      <c r="N692" s="120" t="s">
        <v>745</v>
      </c>
    </row>
    <row r="693" spans="2:14">
      <c r="B693" s="121">
        <v>0</v>
      </c>
      <c r="C693" s="121">
        <v>1.2460282848420658E-4</v>
      </c>
      <c r="D693" s="121">
        <v>0</v>
      </c>
      <c r="E693" s="121">
        <v>0</v>
      </c>
      <c r="F693" s="121">
        <v>0</v>
      </c>
      <c r="G693" s="121">
        <v>0</v>
      </c>
      <c r="H693" s="121">
        <v>0</v>
      </c>
      <c r="I693" s="121">
        <v>0</v>
      </c>
      <c r="J693" s="121">
        <v>0</v>
      </c>
      <c r="K693" s="121">
        <v>0</v>
      </c>
      <c r="L693" s="31" t="b">
        <v>0</v>
      </c>
      <c r="M693" s="31" t="s">
        <v>743</v>
      </c>
      <c r="N693" s="120" t="s">
        <v>742</v>
      </c>
    </row>
    <row r="694" spans="2:14">
      <c r="B694" s="121">
        <v>8.099183851473428E-4</v>
      </c>
      <c r="C694" s="121">
        <v>0</v>
      </c>
      <c r="D694" s="121">
        <v>7.4761697090523955E-4</v>
      </c>
      <c r="E694" s="121">
        <v>0</v>
      </c>
      <c r="F694" s="121">
        <v>0</v>
      </c>
      <c r="G694" s="121">
        <v>0</v>
      </c>
      <c r="H694" s="121">
        <v>0</v>
      </c>
      <c r="I694" s="121">
        <v>0</v>
      </c>
      <c r="J694" s="121">
        <v>0</v>
      </c>
      <c r="K694" s="121">
        <v>0</v>
      </c>
      <c r="L694" s="31" t="b">
        <v>0</v>
      </c>
      <c r="M694" s="31" t="s">
        <v>1526</v>
      </c>
      <c r="N694" s="120" t="s">
        <v>978</v>
      </c>
    </row>
    <row r="695" spans="2:14">
      <c r="B695" s="121">
        <v>6.2301414242103292E-5</v>
      </c>
      <c r="C695" s="121">
        <v>0</v>
      </c>
      <c r="D695" s="121">
        <v>3.1150707121051647E-4</v>
      </c>
      <c r="E695" s="121">
        <v>0</v>
      </c>
      <c r="F695" s="121">
        <v>0</v>
      </c>
      <c r="G695" s="121">
        <v>0</v>
      </c>
      <c r="H695" s="121">
        <v>0</v>
      </c>
      <c r="I695" s="121">
        <v>0</v>
      </c>
      <c r="J695" s="121">
        <v>0</v>
      </c>
      <c r="K695" s="121">
        <v>0</v>
      </c>
      <c r="L695" s="31" t="b">
        <v>0</v>
      </c>
      <c r="M695" s="31" t="s">
        <v>737</v>
      </c>
      <c r="N695" s="120" t="s">
        <v>736</v>
      </c>
    </row>
    <row r="696" spans="2:14">
      <c r="B696" s="121">
        <v>0</v>
      </c>
      <c r="C696" s="121">
        <v>0</v>
      </c>
      <c r="D696" s="121">
        <v>6.2301414242103292E-5</v>
      </c>
      <c r="E696" s="121">
        <v>0</v>
      </c>
      <c r="F696" s="121">
        <v>1.8690424272630989E-4</v>
      </c>
      <c r="G696" s="121">
        <v>0</v>
      </c>
      <c r="H696" s="121">
        <v>0</v>
      </c>
      <c r="I696" s="121">
        <v>0</v>
      </c>
      <c r="J696" s="121">
        <v>0</v>
      </c>
      <c r="K696" s="121">
        <v>0</v>
      </c>
      <c r="L696" s="31" t="b">
        <v>0</v>
      </c>
      <c r="M696" s="31" t="s">
        <v>735</v>
      </c>
      <c r="N696" s="120" t="s">
        <v>734</v>
      </c>
    </row>
    <row r="697" spans="2:14">
      <c r="B697" s="121">
        <v>0</v>
      </c>
      <c r="C697" s="121">
        <v>0</v>
      </c>
      <c r="D697" s="121">
        <v>0</v>
      </c>
      <c r="E697" s="121">
        <v>0</v>
      </c>
      <c r="F697" s="121">
        <v>0</v>
      </c>
      <c r="G697" s="121">
        <v>0</v>
      </c>
      <c r="H697" s="121">
        <v>0</v>
      </c>
      <c r="I697" s="121">
        <v>0</v>
      </c>
      <c r="J697" s="121">
        <v>0</v>
      </c>
      <c r="K697" s="121">
        <v>0</v>
      </c>
      <c r="L697" s="31" t="b">
        <v>0</v>
      </c>
      <c r="M697" s="31" t="s">
        <v>733</v>
      </c>
      <c r="N697" s="120" t="s">
        <v>731</v>
      </c>
    </row>
    <row r="698" spans="2:14">
      <c r="B698" s="121">
        <v>0</v>
      </c>
      <c r="C698" s="121">
        <v>0</v>
      </c>
      <c r="D698" s="121">
        <v>0</v>
      </c>
      <c r="E698" s="121">
        <v>0</v>
      </c>
      <c r="F698" s="121">
        <v>0</v>
      </c>
      <c r="G698" s="121">
        <v>0</v>
      </c>
      <c r="H698" s="121">
        <v>0</v>
      </c>
      <c r="I698" s="121">
        <v>0</v>
      </c>
      <c r="J698" s="121">
        <v>0</v>
      </c>
      <c r="K698" s="121">
        <v>0</v>
      </c>
      <c r="L698" s="31" t="b">
        <v>0</v>
      </c>
      <c r="M698" s="31" t="s">
        <v>1355</v>
      </c>
      <c r="N698" s="120" t="s">
        <v>731</v>
      </c>
    </row>
    <row r="699" spans="2:14">
      <c r="B699" s="121">
        <v>0</v>
      </c>
      <c r="C699" s="121">
        <v>0</v>
      </c>
      <c r="D699" s="121">
        <v>0</v>
      </c>
      <c r="E699" s="121">
        <v>0</v>
      </c>
      <c r="F699" s="121">
        <v>0</v>
      </c>
      <c r="G699" s="121">
        <v>0</v>
      </c>
      <c r="H699" s="121">
        <v>0</v>
      </c>
      <c r="I699" s="121">
        <v>0</v>
      </c>
      <c r="J699" s="121">
        <v>0</v>
      </c>
      <c r="K699" s="121">
        <v>0</v>
      </c>
      <c r="L699" s="31" t="b">
        <v>0</v>
      </c>
      <c r="M699" s="31" t="s">
        <v>732</v>
      </c>
      <c r="N699" s="120" t="s">
        <v>731</v>
      </c>
    </row>
    <row r="700" spans="2:14">
      <c r="B700" s="121">
        <v>0</v>
      </c>
      <c r="C700" s="121">
        <v>0</v>
      </c>
      <c r="D700" s="121">
        <v>0</v>
      </c>
      <c r="E700" s="121">
        <v>0</v>
      </c>
      <c r="F700" s="121">
        <v>0</v>
      </c>
      <c r="G700" s="121">
        <v>0</v>
      </c>
      <c r="H700" s="121">
        <v>0</v>
      </c>
      <c r="I700" s="121">
        <v>0</v>
      </c>
      <c r="J700" s="121">
        <v>0</v>
      </c>
      <c r="K700" s="121">
        <v>0</v>
      </c>
      <c r="L700" s="31" t="b">
        <v>0</v>
      </c>
      <c r="M700" s="31" t="s">
        <v>730</v>
      </c>
      <c r="N700" s="120" t="s">
        <v>729</v>
      </c>
    </row>
    <row r="701" spans="2:14">
      <c r="B701" s="121">
        <v>1.2460282848420658E-4</v>
      </c>
      <c r="C701" s="121">
        <v>0</v>
      </c>
      <c r="D701" s="121">
        <v>1.2460282848420658E-4</v>
      </c>
      <c r="E701" s="121">
        <v>0</v>
      </c>
      <c r="F701" s="121">
        <v>0</v>
      </c>
      <c r="G701" s="121">
        <v>0</v>
      </c>
      <c r="H701" s="121">
        <v>0</v>
      </c>
      <c r="I701" s="121">
        <v>0</v>
      </c>
      <c r="J701" s="121">
        <v>0</v>
      </c>
      <c r="K701" s="121">
        <v>6.2301414242103292E-5</v>
      </c>
      <c r="L701" s="31" t="b">
        <v>0</v>
      </c>
      <c r="M701" s="31" t="s">
        <v>1525</v>
      </c>
      <c r="N701" s="120" t="s">
        <v>1524</v>
      </c>
    </row>
    <row r="702" spans="2:14">
      <c r="B702" s="121">
        <v>0</v>
      </c>
      <c r="C702" s="121">
        <v>0</v>
      </c>
      <c r="D702" s="121">
        <v>0</v>
      </c>
      <c r="E702" s="121">
        <v>0</v>
      </c>
      <c r="F702" s="121">
        <v>0</v>
      </c>
      <c r="G702" s="121">
        <v>0</v>
      </c>
      <c r="H702" s="121">
        <v>0</v>
      </c>
      <c r="I702" s="121">
        <v>0</v>
      </c>
      <c r="J702" s="121">
        <v>0</v>
      </c>
      <c r="K702" s="121">
        <v>0</v>
      </c>
      <c r="L702" s="31" t="b">
        <v>0</v>
      </c>
      <c r="M702" s="31" t="s">
        <v>728</v>
      </c>
      <c r="N702" s="120" t="s">
        <v>726</v>
      </c>
    </row>
    <row r="703" spans="2:14">
      <c r="B703" s="121">
        <v>0</v>
      </c>
      <c r="C703" s="121">
        <v>0</v>
      </c>
      <c r="D703" s="121">
        <v>0</v>
      </c>
      <c r="E703" s="121">
        <v>0</v>
      </c>
      <c r="F703" s="121">
        <v>0</v>
      </c>
      <c r="G703" s="121">
        <v>0</v>
      </c>
      <c r="H703" s="121">
        <v>0</v>
      </c>
      <c r="I703" s="121">
        <v>0</v>
      </c>
      <c r="J703" s="121">
        <v>1.2460282848420658E-4</v>
      </c>
      <c r="K703" s="121">
        <v>6.2301414242103292E-5</v>
      </c>
      <c r="L703" s="31" t="b">
        <v>0</v>
      </c>
      <c r="M703" s="31" t="s">
        <v>727</v>
      </c>
      <c r="N703" s="120" t="s">
        <v>726</v>
      </c>
    </row>
    <row r="704" spans="2:14">
      <c r="B704" s="121">
        <v>0</v>
      </c>
      <c r="C704" s="121">
        <v>0</v>
      </c>
      <c r="D704" s="121">
        <v>0</v>
      </c>
      <c r="E704" s="121">
        <v>0</v>
      </c>
      <c r="F704" s="121">
        <v>0</v>
      </c>
      <c r="G704" s="121">
        <v>0</v>
      </c>
      <c r="H704" s="121">
        <v>0</v>
      </c>
      <c r="I704" s="121">
        <v>0</v>
      </c>
      <c r="J704" s="121">
        <v>0</v>
      </c>
      <c r="K704" s="121">
        <v>0</v>
      </c>
      <c r="L704" s="31" t="b">
        <v>0</v>
      </c>
      <c r="M704" s="31" t="s">
        <v>725</v>
      </c>
      <c r="N704" s="120" t="s">
        <v>11</v>
      </c>
    </row>
    <row r="705" spans="2:14">
      <c r="B705" s="121">
        <v>0</v>
      </c>
      <c r="C705" s="121">
        <v>0</v>
      </c>
      <c r="D705" s="121">
        <v>0</v>
      </c>
      <c r="E705" s="121">
        <v>0</v>
      </c>
      <c r="F705" s="121">
        <v>0</v>
      </c>
      <c r="G705" s="121">
        <v>0</v>
      </c>
      <c r="H705" s="121">
        <v>0</v>
      </c>
      <c r="I705" s="121">
        <v>0</v>
      </c>
      <c r="J705" s="121">
        <v>0</v>
      </c>
      <c r="K705" s="121">
        <v>0</v>
      </c>
      <c r="L705" s="31" t="b">
        <v>0</v>
      </c>
      <c r="M705" s="31" t="s">
        <v>724</v>
      </c>
      <c r="N705" s="120" t="s">
        <v>720</v>
      </c>
    </row>
    <row r="706" spans="2:14">
      <c r="B706" s="121">
        <v>0</v>
      </c>
      <c r="C706" s="121">
        <v>0</v>
      </c>
      <c r="D706" s="121">
        <v>0</v>
      </c>
      <c r="E706" s="121">
        <v>0</v>
      </c>
      <c r="F706" s="121">
        <v>0</v>
      </c>
      <c r="G706" s="121">
        <v>0</v>
      </c>
      <c r="H706" s="121">
        <v>0</v>
      </c>
      <c r="I706" s="121">
        <v>0</v>
      </c>
      <c r="J706" s="121">
        <v>0</v>
      </c>
      <c r="K706" s="121">
        <v>0</v>
      </c>
      <c r="L706" s="31" t="b">
        <v>0</v>
      </c>
      <c r="M706" s="31" t="s">
        <v>723</v>
      </c>
      <c r="N706" s="120" t="s">
        <v>720</v>
      </c>
    </row>
    <row r="707" spans="2:14">
      <c r="B707" s="121">
        <v>0</v>
      </c>
      <c r="C707" s="121">
        <v>0</v>
      </c>
      <c r="D707" s="121">
        <v>0</v>
      </c>
      <c r="E707" s="121">
        <v>0</v>
      </c>
      <c r="F707" s="121">
        <v>0</v>
      </c>
      <c r="G707" s="121">
        <v>0</v>
      </c>
      <c r="H707" s="121">
        <v>0</v>
      </c>
      <c r="I707" s="121">
        <v>0</v>
      </c>
      <c r="J707" s="121">
        <v>0</v>
      </c>
      <c r="K707" s="121">
        <v>0</v>
      </c>
      <c r="L707" s="31" t="b">
        <v>0</v>
      </c>
      <c r="M707" s="31" t="s">
        <v>722</v>
      </c>
      <c r="N707" s="120" t="s">
        <v>720</v>
      </c>
    </row>
    <row r="708" spans="2:14">
      <c r="B708" s="121">
        <v>0</v>
      </c>
      <c r="C708" s="121">
        <v>0</v>
      </c>
      <c r="D708" s="121">
        <v>0</v>
      </c>
      <c r="E708" s="121">
        <v>0</v>
      </c>
      <c r="F708" s="121">
        <v>0</v>
      </c>
      <c r="G708" s="121">
        <v>0</v>
      </c>
      <c r="H708" s="121">
        <v>0</v>
      </c>
      <c r="I708" s="121">
        <v>0</v>
      </c>
      <c r="J708" s="121">
        <v>0</v>
      </c>
      <c r="K708" s="121">
        <v>0</v>
      </c>
      <c r="L708" s="31" t="b">
        <v>0</v>
      </c>
      <c r="M708" s="31" t="s">
        <v>721</v>
      </c>
      <c r="N708" s="120" t="s">
        <v>720</v>
      </c>
    </row>
    <row r="709" spans="2:14">
      <c r="B709" s="121">
        <v>0</v>
      </c>
      <c r="C709" s="121">
        <v>0</v>
      </c>
      <c r="D709" s="121">
        <v>0</v>
      </c>
      <c r="E709" s="121">
        <v>0</v>
      </c>
      <c r="F709" s="121">
        <v>0</v>
      </c>
      <c r="G709" s="121">
        <v>0</v>
      </c>
      <c r="H709" s="121">
        <v>0</v>
      </c>
      <c r="I709" s="121">
        <v>0</v>
      </c>
      <c r="J709" s="121">
        <v>0</v>
      </c>
      <c r="K709" s="121">
        <v>0</v>
      </c>
      <c r="L709" s="31" t="b">
        <v>0</v>
      </c>
      <c r="M709" s="31" t="s">
        <v>719</v>
      </c>
      <c r="N709" s="120" t="s">
        <v>718</v>
      </c>
    </row>
    <row r="710" spans="2:14">
      <c r="B710" s="121">
        <v>2.4920565696841317E-4</v>
      </c>
      <c r="C710" s="121">
        <v>0</v>
      </c>
      <c r="D710" s="121">
        <v>3.7380848545261978E-4</v>
      </c>
      <c r="E710" s="121">
        <v>0</v>
      </c>
      <c r="F710" s="121">
        <v>1.2460282848420658E-4</v>
      </c>
      <c r="G710" s="121">
        <v>0</v>
      </c>
      <c r="H710" s="121">
        <v>5.6071272817892969E-4</v>
      </c>
      <c r="I710" s="121">
        <v>3.7380848545261978E-4</v>
      </c>
      <c r="J710" s="121">
        <v>1.8690424272630989E-4</v>
      </c>
      <c r="K710" s="121">
        <v>0</v>
      </c>
      <c r="L710" s="31" t="b">
        <v>0</v>
      </c>
      <c r="M710" s="31" t="s">
        <v>717</v>
      </c>
      <c r="N710" s="120" t="s">
        <v>716</v>
      </c>
    </row>
    <row r="711" spans="2:14">
      <c r="B711" s="121">
        <v>0</v>
      </c>
      <c r="C711" s="121">
        <v>0</v>
      </c>
      <c r="D711" s="121">
        <v>0</v>
      </c>
      <c r="E711" s="121">
        <v>0</v>
      </c>
      <c r="F711" s="121">
        <v>0</v>
      </c>
      <c r="G711" s="121">
        <v>6.2301414242103292E-5</v>
      </c>
      <c r="H711" s="121">
        <v>0</v>
      </c>
      <c r="I711" s="121">
        <v>0</v>
      </c>
      <c r="J711" s="121">
        <v>0</v>
      </c>
      <c r="K711" s="121">
        <v>0</v>
      </c>
      <c r="L711" s="31" t="b">
        <v>0</v>
      </c>
      <c r="M711" s="31" t="s">
        <v>1347</v>
      </c>
      <c r="N711" s="120" t="s">
        <v>1014</v>
      </c>
    </row>
    <row r="712" spans="2:14">
      <c r="B712" s="121">
        <v>0</v>
      </c>
      <c r="C712" s="121">
        <v>0</v>
      </c>
      <c r="D712" s="121">
        <v>0</v>
      </c>
      <c r="E712" s="121">
        <v>0</v>
      </c>
      <c r="F712" s="121">
        <v>4.9841131393682633E-4</v>
      </c>
      <c r="G712" s="121">
        <v>0</v>
      </c>
      <c r="H712" s="121">
        <v>0</v>
      </c>
      <c r="I712" s="121">
        <v>0</v>
      </c>
      <c r="J712" s="121">
        <v>0</v>
      </c>
      <c r="K712" s="121">
        <v>0</v>
      </c>
      <c r="L712" s="31" t="b">
        <v>0</v>
      </c>
      <c r="M712" s="31" t="s">
        <v>1346</v>
      </c>
      <c r="N712" s="120" t="s">
        <v>1345</v>
      </c>
    </row>
    <row r="713" spans="2:14">
      <c r="B713" s="121">
        <v>0</v>
      </c>
      <c r="C713" s="121">
        <v>1.8690424272630989E-4</v>
      </c>
      <c r="D713" s="121">
        <v>0</v>
      </c>
      <c r="E713" s="121">
        <v>1.2460282848420658E-4</v>
      </c>
      <c r="F713" s="121">
        <v>0</v>
      </c>
      <c r="G713" s="121">
        <v>0</v>
      </c>
      <c r="H713" s="121">
        <v>2.4920565696841317E-4</v>
      </c>
      <c r="I713" s="121">
        <v>0</v>
      </c>
      <c r="J713" s="121">
        <v>3.7380848545261978E-4</v>
      </c>
      <c r="K713" s="121">
        <v>0</v>
      </c>
      <c r="L713" s="31" t="b">
        <v>0</v>
      </c>
      <c r="M713" s="31" t="s">
        <v>1012</v>
      </c>
      <c r="N713" s="120" t="s">
        <v>1011</v>
      </c>
    </row>
    <row r="714" spans="2:14">
      <c r="B714" s="121">
        <v>0</v>
      </c>
      <c r="C714" s="121">
        <v>0</v>
      </c>
      <c r="D714" s="121">
        <v>0</v>
      </c>
      <c r="E714" s="121">
        <v>0</v>
      </c>
      <c r="F714" s="121">
        <v>0</v>
      </c>
      <c r="G714" s="121">
        <v>1.8690424272630989E-4</v>
      </c>
      <c r="H714" s="121">
        <v>0</v>
      </c>
      <c r="I714" s="121">
        <v>0</v>
      </c>
      <c r="J714" s="121">
        <v>3.7380848545261978E-4</v>
      </c>
      <c r="K714" s="121">
        <v>0</v>
      </c>
      <c r="L714" s="31" t="b">
        <v>0</v>
      </c>
      <c r="M714" s="31" t="s">
        <v>1340</v>
      </c>
      <c r="N714" s="120" t="s">
        <v>842</v>
      </c>
    </row>
    <row r="715" spans="2:14">
      <c r="B715" s="121">
        <v>0</v>
      </c>
      <c r="C715" s="121">
        <v>0</v>
      </c>
      <c r="D715" s="121">
        <v>0</v>
      </c>
      <c r="E715" s="121">
        <v>6.2301414242103292E-5</v>
      </c>
      <c r="F715" s="121">
        <v>0</v>
      </c>
      <c r="G715" s="121">
        <v>6.2301414242103292E-5</v>
      </c>
      <c r="H715" s="121">
        <v>0</v>
      </c>
      <c r="I715" s="121">
        <v>1.2460282848420658E-4</v>
      </c>
      <c r="J715" s="121">
        <v>3.1150707121051647E-4</v>
      </c>
      <c r="K715" s="121">
        <v>1.3706311133262726E-3</v>
      </c>
      <c r="L715" s="31" t="b">
        <v>0</v>
      </c>
      <c r="M715" s="31" t="s">
        <v>972</v>
      </c>
      <c r="N715" s="120" t="s">
        <v>708</v>
      </c>
    </row>
    <row r="716" spans="2:14">
      <c r="B716" s="121">
        <v>0</v>
      </c>
      <c r="C716" s="121">
        <v>0</v>
      </c>
      <c r="D716" s="121">
        <v>0</v>
      </c>
      <c r="E716" s="121">
        <v>0</v>
      </c>
      <c r="F716" s="121">
        <v>0</v>
      </c>
      <c r="G716" s="121">
        <v>0</v>
      </c>
      <c r="H716" s="121">
        <v>0</v>
      </c>
      <c r="I716" s="121">
        <v>0</v>
      </c>
      <c r="J716" s="121">
        <v>0</v>
      </c>
      <c r="K716" s="121">
        <v>0</v>
      </c>
      <c r="L716" s="31" t="b">
        <v>0</v>
      </c>
      <c r="M716" s="31" t="s">
        <v>709</v>
      </c>
      <c r="N716" s="120" t="s">
        <v>708</v>
      </c>
    </row>
    <row r="717" spans="2:14">
      <c r="B717" s="121">
        <v>0</v>
      </c>
      <c r="C717" s="121">
        <v>0</v>
      </c>
      <c r="D717" s="121">
        <v>0</v>
      </c>
      <c r="E717" s="121">
        <v>0</v>
      </c>
      <c r="F717" s="121">
        <v>0</v>
      </c>
      <c r="G717" s="121">
        <v>1.2460282848420658E-4</v>
      </c>
      <c r="H717" s="121">
        <v>0</v>
      </c>
      <c r="I717" s="121">
        <v>0</v>
      </c>
      <c r="J717" s="121">
        <v>0</v>
      </c>
      <c r="K717" s="121">
        <v>0</v>
      </c>
      <c r="L717" s="31" t="b">
        <v>0</v>
      </c>
      <c r="M717" s="31" t="s">
        <v>1520</v>
      </c>
      <c r="N717" s="120" t="s">
        <v>704</v>
      </c>
    </row>
    <row r="718" spans="2:14">
      <c r="B718" s="121">
        <v>0</v>
      </c>
      <c r="C718" s="121">
        <v>0</v>
      </c>
      <c r="D718" s="121">
        <v>0</v>
      </c>
      <c r="E718" s="121">
        <v>0</v>
      </c>
      <c r="F718" s="121">
        <v>0</v>
      </c>
      <c r="G718" s="121">
        <v>1.2460282848420658E-4</v>
      </c>
      <c r="H718" s="121">
        <v>0</v>
      </c>
      <c r="I718" s="121">
        <v>3.7380848545261978E-4</v>
      </c>
      <c r="J718" s="121">
        <v>0</v>
      </c>
      <c r="K718" s="121">
        <v>2.4920565696841317E-4</v>
      </c>
      <c r="L718" s="31" t="b">
        <v>0</v>
      </c>
      <c r="M718" s="31" t="s">
        <v>971</v>
      </c>
      <c r="N718" s="120" t="s">
        <v>704</v>
      </c>
    </row>
    <row r="719" spans="2:14">
      <c r="B719" s="121">
        <v>0</v>
      </c>
      <c r="C719" s="121">
        <v>1.2460282848420658E-4</v>
      </c>
      <c r="D719" s="121">
        <v>0</v>
      </c>
      <c r="E719" s="121">
        <v>0</v>
      </c>
      <c r="F719" s="121">
        <v>0</v>
      </c>
      <c r="G719" s="121">
        <v>6.2301414242103292E-5</v>
      </c>
      <c r="H719" s="121">
        <v>0</v>
      </c>
      <c r="I719" s="121">
        <v>2.4920565696841317E-4</v>
      </c>
      <c r="J719" s="121">
        <v>0</v>
      </c>
      <c r="K719" s="121">
        <v>1.8690424272630989E-4</v>
      </c>
      <c r="L719" s="31" t="b">
        <v>0</v>
      </c>
      <c r="M719" s="31" t="s">
        <v>970</v>
      </c>
      <c r="N719" s="120" t="s">
        <v>704</v>
      </c>
    </row>
    <row r="720" spans="2:14">
      <c r="B720" s="121">
        <v>0</v>
      </c>
      <c r="C720" s="121">
        <v>0</v>
      </c>
      <c r="D720" s="121">
        <v>0</v>
      </c>
      <c r="E720" s="121">
        <v>0</v>
      </c>
      <c r="F720" s="121">
        <v>0</v>
      </c>
      <c r="G720" s="121">
        <v>0</v>
      </c>
      <c r="H720" s="121">
        <v>0</v>
      </c>
      <c r="I720" s="121">
        <v>0</v>
      </c>
      <c r="J720" s="121">
        <v>0</v>
      </c>
      <c r="K720" s="121">
        <v>0</v>
      </c>
      <c r="L720" s="31" t="b">
        <v>0</v>
      </c>
      <c r="M720" s="31" t="s">
        <v>706</v>
      </c>
      <c r="N720" s="120" t="s">
        <v>704</v>
      </c>
    </row>
    <row r="721" spans="2:14">
      <c r="B721" s="121">
        <v>0</v>
      </c>
      <c r="C721" s="121">
        <v>0</v>
      </c>
      <c r="D721" s="121">
        <v>0</v>
      </c>
      <c r="E721" s="121">
        <v>0</v>
      </c>
      <c r="F721" s="121">
        <v>0</v>
      </c>
      <c r="G721" s="121">
        <v>0</v>
      </c>
      <c r="H721" s="121">
        <v>0</v>
      </c>
      <c r="I721" s="121">
        <v>0</v>
      </c>
      <c r="J721" s="121">
        <v>0</v>
      </c>
      <c r="K721" s="121">
        <v>2.4920565696841317E-4</v>
      </c>
      <c r="L721" s="31" t="b">
        <v>0</v>
      </c>
      <c r="M721" s="31" t="s">
        <v>705</v>
      </c>
      <c r="N721" s="120" t="s">
        <v>704</v>
      </c>
    </row>
    <row r="722" spans="2:14">
      <c r="B722" s="121">
        <v>0</v>
      </c>
      <c r="C722" s="121">
        <v>0</v>
      </c>
      <c r="D722" s="121">
        <v>0</v>
      </c>
      <c r="E722" s="121">
        <v>0</v>
      </c>
      <c r="F722" s="121">
        <v>0</v>
      </c>
      <c r="G722" s="121">
        <v>0</v>
      </c>
      <c r="H722" s="121">
        <v>0</v>
      </c>
      <c r="I722" s="121">
        <v>0</v>
      </c>
      <c r="J722" s="121">
        <v>0</v>
      </c>
      <c r="K722" s="121">
        <v>2.4920565696841317E-4</v>
      </c>
      <c r="L722" s="31" t="b">
        <v>0</v>
      </c>
      <c r="M722" s="31" t="s">
        <v>707</v>
      </c>
      <c r="N722" s="120" t="s">
        <v>704</v>
      </c>
    </row>
    <row r="723" spans="2:14">
      <c r="B723" s="121">
        <v>0</v>
      </c>
      <c r="C723" s="121">
        <v>0</v>
      </c>
      <c r="D723" s="121">
        <v>0</v>
      </c>
      <c r="E723" s="121">
        <v>0</v>
      </c>
      <c r="F723" s="121">
        <v>0</v>
      </c>
      <c r="G723" s="121">
        <v>0</v>
      </c>
      <c r="H723" s="121">
        <v>0</v>
      </c>
      <c r="I723" s="121">
        <v>6.2301414242103292E-5</v>
      </c>
      <c r="J723" s="121">
        <v>0</v>
      </c>
      <c r="K723" s="121">
        <v>0</v>
      </c>
      <c r="L723" s="31" t="b">
        <v>0</v>
      </c>
      <c r="M723" s="31" t="s">
        <v>703</v>
      </c>
      <c r="N723" s="120" t="s">
        <v>702</v>
      </c>
    </row>
    <row r="724" spans="2:14">
      <c r="B724" s="121">
        <v>0</v>
      </c>
      <c r="C724" s="121">
        <v>0</v>
      </c>
      <c r="D724" s="121">
        <v>0</v>
      </c>
      <c r="E724" s="121">
        <v>0</v>
      </c>
      <c r="F724" s="121">
        <v>0</v>
      </c>
      <c r="G724" s="121">
        <v>0</v>
      </c>
      <c r="H724" s="121">
        <v>0</v>
      </c>
      <c r="I724" s="121">
        <v>0</v>
      </c>
      <c r="J724" s="121">
        <v>0</v>
      </c>
      <c r="K724" s="121">
        <v>0</v>
      </c>
      <c r="L724" s="31" t="b">
        <v>0</v>
      </c>
      <c r="M724" s="31" t="s">
        <v>701</v>
      </c>
      <c r="N724" s="120" t="s">
        <v>700</v>
      </c>
    </row>
    <row r="725" spans="2:14">
      <c r="B725" s="121">
        <v>0</v>
      </c>
      <c r="C725" s="121">
        <v>0</v>
      </c>
      <c r="D725" s="121">
        <v>0</v>
      </c>
      <c r="E725" s="121">
        <v>0</v>
      </c>
      <c r="F725" s="121">
        <v>0</v>
      </c>
      <c r="G725" s="121">
        <v>0</v>
      </c>
      <c r="H725" s="121">
        <v>0</v>
      </c>
      <c r="I725" s="121">
        <v>0</v>
      </c>
      <c r="J725" s="121">
        <v>0</v>
      </c>
      <c r="K725" s="121">
        <v>0</v>
      </c>
      <c r="L725" s="31" t="b">
        <v>0</v>
      </c>
      <c r="M725" s="31" t="s">
        <v>699</v>
      </c>
      <c r="N725" s="120" t="s">
        <v>698</v>
      </c>
    </row>
    <row r="726" spans="2:14">
      <c r="B726" s="121">
        <v>0</v>
      </c>
      <c r="C726" s="121">
        <v>0</v>
      </c>
      <c r="D726" s="121">
        <v>0</v>
      </c>
      <c r="E726" s="121">
        <v>0</v>
      </c>
      <c r="F726" s="121">
        <v>4.3610989969472308E-4</v>
      </c>
      <c r="G726" s="121">
        <v>0</v>
      </c>
      <c r="H726" s="121">
        <v>1.2460282848420658E-4</v>
      </c>
      <c r="I726" s="121">
        <v>0</v>
      </c>
      <c r="J726" s="121">
        <v>8.099183851473428E-4</v>
      </c>
      <c r="K726" s="121">
        <v>0</v>
      </c>
      <c r="L726" s="31" t="b">
        <v>0</v>
      </c>
      <c r="M726" s="31" t="s">
        <v>695</v>
      </c>
      <c r="N726" s="120" t="s">
        <v>693</v>
      </c>
    </row>
    <row r="727" spans="2:14">
      <c r="B727" s="121">
        <v>0</v>
      </c>
      <c r="C727" s="121">
        <v>0</v>
      </c>
      <c r="D727" s="121">
        <v>0</v>
      </c>
      <c r="E727" s="121">
        <v>0</v>
      </c>
      <c r="F727" s="121">
        <v>0</v>
      </c>
      <c r="G727" s="121">
        <v>6.2301414242103292E-5</v>
      </c>
      <c r="H727" s="121">
        <v>0</v>
      </c>
      <c r="I727" s="121">
        <v>0</v>
      </c>
      <c r="J727" s="121">
        <v>2.4920565696841317E-4</v>
      </c>
      <c r="K727" s="121">
        <v>0</v>
      </c>
      <c r="L727" s="31" t="b">
        <v>0</v>
      </c>
      <c r="M727" s="31" t="s">
        <v>696</v>
      </c>
      <c r="N727" s="120" t="s">
        <v>693</v>
      </c>
    </row>
    <row r="728" spans="2:14">
      <c r="B728" s="121">
        <v>0</v>
      </c>
      <c r="C728" s="121">
        <v>0</v>
      </c>
      <c r="D728" s="121">
        <v>0</v>
      </c>
      <c r="E728" s="121">
        <v>0</v>
      </c>
      <c r="F728" s="121">
        <v>0</v>
      </c>
      <c r="G728" s="121">
        <v>0</v>
      </c>
      <c r="H728" s="121">
        <v>6.2301414242103292E-5</v>
      </c>
      <c r="I728" s="121">
        <v>0</v>
      </c>
      <c r="J728" s="121">
        <v>1.6198367702946856E-3</v>
      </c>
      <c r="K728" s="121">
        <v>0</v>
      </c>
      <c r="L728" s="31" t="b">
        <v>0</v>
      </c>
      <c r="M728" s="31" t="s">
        <v>694</v>
      </c>
      <c r="N728" s="120" t="s">
        <v>693</v>
      </c>
    </row>
    <row r="729" spans="2:14">
      <c r="B729" s="121">
        <v>0</v>
      </c>
      <c r="C729" s="121">
        <v>0</v>
      </c>
      <c r="D729" s="121">
        <v>0</v>
      </c>
      <c r="E729" s="121">
        <v>0</v>
      </c>
      <c r="F729" s="121">
        <v>6.2301414242103292E-5</v>
      </c>
      <c r="G729" s="121">
        <v>0</v>
      </c>
      <c r="H729" s="121">
        <v>0</v>
      </c>
      <c r="I729" s="121">
        <v>0</v>
      </c>
      <c r="J729" s="121">
        <v>4.2364961684630241E-3</v>
      </c>
      <c r="K729" s="121">
        <v>0</v>
      </c>
      <c r="L729" s="31" t="b">
        <v>0</v>
      </c>
      <c r="M729" s="31" t="s">
        <v>692</v>
      </c>
      <c r="N729" s="120" t="s">
        <v>684</v>
      </c>
    </row>
    <row r="730" spans="2:14">
      <c r="B730" s="121">
        <v>1.4952339418104791E-3</v>
      </c>
      <c r="C730" s="121">
        <v>0</v>
      </c>
      <c r="D730" s="121">
        <v>5.6071272817892969E-4</v>
      </c>
      <c r="E730" s="121">
        <v>0</v>
      </c>
      <c r="F730" s="121">
        <v>0</v>
      </c>
      <c r="G730" s="121">
        <v>0</v>
      </c>
      <c r="H730" s="121">
        <v>0</v>
      </c>
      <c r="I730" s="121">
        <v>0</v>
      </c>
      <c r="J730" s="121">
        <v>0</v>
      </c>
      <c r="K730" s="121">
        <v>0</v>
      </c>
      <c r="L730" s="31" t="b">
        <v>0</v>
      </c>
      <c r="M730" s="31" t="s">
        <v>686</v>
      </c>
      <c r="N730" s="120" t="s">
        <v>684</v>
      </c>
    </row>
    <row r="731" spans="2:14">
      <c r="B731" s="121">
        <v>1.8690424272630989E-4</v>
      </c>
      <c r="C731" s="121">
        <v>0</v>
      </c>
      <c r="D731" s="121">
        <v>4.9841131393682633E-4</v>
      </c>
      <c r="E731" s="121">
        <v>0</v>
      </c>
      <c r="F731" s="121">
        <v>0</v>
      </c>
      <c r="G731" s="121">
        <v>0</v>
      </c>
      <c r="H731" s="121">
        <v>0</v>
      </c>
      <c r="I731" s="121">
        <v>0</v>
      </c>
      <c r="J731" s="121">
        <v>0</v>
      </c>
      <c r="K731" s="121">
        <v>0</v>
      </c>
      <c r="L731" s="31" t="b">
        <v>0</v>
      </c>
      <c r="M731" s="31" t="s">
        <v>689</v>
      </c>
      <c r="N731" s="120" t="s">
        <v>684</v>
      </c>
    </row>
    <row r="732" spans="2:14">
      <c r="B732" s="121">
        <v>4.3610989969472308E-4</v>
      </c>
      <c r="C732" s="121">
        <v>0</v>
      </c>
      <c r="D732" s="121">
        <v>3.1150707121051647E-4</v>
      </c>
      <c r="E732" s="121">
        <v>0</v>
      </c>
      <c r="F732" s="121">
        <v>0</v>
      </c>
      <c r="G732" s="121">
        <v>0</v>
      </c>
      <c r="H732" s="121">
        <v>6.2301414242103292E-5</v>
      </c>
      <c r="I732" s="121">
        <v>0</v>
      </c>
      <c r="J732" s="121">
        <v>0</v>
      </c>
      <c r="K732" s="121">
        <v>0</v>
      </c>
      <c r="L732" s="31" t="b">
        <v>0</v>
      </c>
      <c r="M732" s="31" t="s">
        <v>687</v>
      </c>
      <c r="N732" s="120" t="s">
        <v>684</v>
      </c>
    </row>
    <row r="733" spans="2:14">
      <c r="B733" s="121">
        <v>0</v>
      </c>
      <c r="C733" s="121">
        <v>0</v>
      </c>
      <c r="D733" s="121">
        <v>0</v>
      </c>
      <c r="E733" s="121">
        <v>6.2301414242103292E-5</v>
      </c>
      <c r="F733" s="121">
        <v>6.853155566631363E-4</v>
      </c>
      <c r="G733" s="121">
        <v>0</v>
      </c>
      <c r="H733" s="121">
        <v>0</v>
      </c>
      <c r="I733" s="121">
        <v>0</v>
      </c>
      <c r="J733" s="121">
        <v>0</v>
      </c>
      <c r="K733" s="121">
        <v>0</v>
      </c>
      <c r="L733" s="31" t="b">
        <v>0</v>
      </c>
      <c r="M733" s="31" t="s">
        <v>691</v>
      </c>
      <c r="N733" s="120" t="s">
        <v>684</v>
      </c>
    </row>
    <row r="734" spans="2:14">
      <c r="B734" s="121">
        <v>0</v>
      </c>
      <c r="C734" s="121">
        <v>0</v>
      </c>
      <c r="D734" s="121">
        <v>0</v>
      </c>
      <c r="E734" s="121">
        <v>0</v>
      </c>
      <c r="F734" s="121">
        <v>0</v>
      </c>
      <c r="G734" s="121">
        <v>0</v>
      </c>
      <c r="H734" s="121">
        <v>0</v>
      </c>
      <c r="I734" s="121">
        <v>0</v>
      </c>
      <c r="J734" s="121">
        <v>0</v>
      </c>
      <c r="K734" s="121">
        <v>0</v>
      </c>
      <c r="L734" s="31" t="b">
        <v>0</v>
      </c>
      <c r="M734" s="31" t="s">
        <v>681</v>
      </c>
      <c r="N734" s="120" t="s">
        <v>680</v>
      </c>
    </row>
    <row r="735" spans="2:14">
      <c r="B735" s="121">
        <v>0</v>
      </c>
      <c r="C735" s="121">
        <v>2.4920565696841317E-4</v>
      </c>
      <c r="D735" s="121">
        <v>0</v>
      </c>
      <c r="E735" s="121">
        <v>0</v>
      </c>
      <c r="F735" s="121">
        <v>0</v>
      </c>
      <c r="G735" s="121">
        <v>0</v>
      </c>
      <c r="H735" s="121">
        <v>4.9841131393682633E-4</v>
      </c>
      <c r="I735" s="121">
        <v>1.8690424272630988E-3</v>
      </c>
      <c r="J735" s="121">
        <v>0</v>
      </c>
      <c r="K735" s="121">
        <v>0</v>
      </c>
      <c r="L735" s="31" t="b">
        <v>0</v>
      </c>
      <c r="M735" s="31" t="s">
        <v>672</v>
      </c>
      <c r="N735" s="120" t="s">
        <v>671</v>
      </c>
    </row>
    <row r="736" spans="2:14">
      <c r="B736" s="121">
        <v>0</v>
      </c>
      <c r="C736" s="121">
        <v>1.2460282848420658E-4</v>
      </c>
      <c r="D736" s="121">
        <v>0</v>
      </c>
      <c r="E736" s="121">
        <v>0</v>
      </c>
      <c r="F736" s="121">
        <v>0</v>
      </c>
      <c r="G736" s="121">
        <v>0</v>
      </c>
      <c r="H736" s="121">
        <v>1.4952339418104791E-3</v>
      </c>
      <c r="I736" s="121">
        <v>3.7380848545261978E-4</v>
      </c>
      <c r="J736" s="121">
        <v>0</v>
      </c>
      <c r="K736" s="121">
        <v>0</v>
      </c>
      <c r="L736" s="31" t="b">
        <v>0</v>
      </c>
      <c r="M736" s="31" t="s">
        <v>673</v>
      </c>
      <c r="N736" s="120" t="s">
        <v>671</v>
      </c>
    </row>
    <row r="737" spans="2:14">
      <c r="B737" s="121">
        <v>1.2460282848420658E-4</v>
      </c>
      <c r="C737" s="121">
        <v>0</v>
      </c>
      <c r="D737" s="121">
        <v>0</v>
      </c>
      <c r="E737" s="121">
        <v>0</v>
      </c>
      <c r="F737" s="121">
        <v>0</v>
      </c>
      <c r="G737" s="121">
        <v>0</v>
      </c>
      <c r="H737" s="121">
        <v>3.1150707121051647E-4</v>
      </c>
      <c r="I737" s="121">
        <v>1.2460282848420658E-4</v>
      </c>
      <c r="J737" s="121">
        <v>0</v>
      </c>
      <c r="K737" s="121">
        <v>0</v>
      </c>
      <c r="L737" s="31" t="b">
        <v>0</v>
      </c>
      <c r="M737" s="31" t="s">
        <v>676</v>
      </c>
      <c r="N737" s="120" t="s">
        <v>671</v>
      </c>
    </row>
    <row r="738" spans="2:14">
      <c r="B738" s="121">
        <v>0</v>
      </c>
      <c r="C738" s="121">
        <v>0</v>
      </c>
      <c r="D738" s="121">
        <v>0</v>
      </c>
      <c r="E738" s="121">
        <v>0</v>
      </c>
      <c r="F738" s="121">
        <v>0</v>
      </c>
      <c r="G738" s="121">
        <v>0</v>
      </c>
      <c r="H738" s="121">
        <v>0</v>
      </c>
      <c r="I738" s="121">
        <v>0</v>
      </c>
      <c r="J738" s="121">
        <v>5.6071272817892967E-3</v>
      </c>
      <c r="K738" s="121">
        <v>0</v>
      </c>
      <c r="L738" s="31" t="b">
        <v>0</v>
      </c>
      <c r="M738" s="31" t="s">
        <v>677</v>
      </c>
      <c r="N738" s="120" t="s">
        <v>671</v>
      </c>
    </row>
    <row r="739" spans="2:14">
      <c r="B739" s="121">
        <v>0</v>
      </c>
      <c r="C739" s="121">
        <v>0</v>
      </c>
      <c r="D739" s="121">
        <v>0</v>
      </c>
      <c r="E739" s="121">
        <v>0</v>
      </c>
      <c r="F739" s="121">
        <v>0</v>
      </c>
      <c r="G739" s="121">
        <v>0</v>
      </c>
      <c r="H739" s="121">
        <v>0</v>
      </c>
      <c r="I739" s="121">
        <v>0</v>
      </c>
      <c r="J739" s="121">
        <v>0</v>
      </c>
      <c r="K739" s="121">
        <v>0</v>
      </c>
      <c r="L739" s="31" t="b">
        <v>0</v>
      </c>
      <c r="M739" s="31" t="s">
        <v>675</v>
      </c>
      <c r="N739" s="120" t="s">
        <v>671</v>
      </c>
    </row>
    <row r="740" spans="2:14">
      <c r="B740" s="121">
        <v>0</v>
      </c>
      <c r="C740" s="121">
        <v>0</v>
      </c>
      <c r="D740" s="121">
        <v>0</v>
      </c>
      <c r="E740" s="121">
        <v>0</v>
      </c>
      <c r="F740" s="121">
        <v>0</v>
      </c>
      <c r="G740" s="121">
        <v>0</v>
      </c>
      <c r="H740" s="121">
        <v>6.2301414242103292E-5</v>
      </c>
      <c r="I740" s="121">
        <v>3.1150707121051647E-4</v>
      </c>
      <c r="J740" s="121">
        <v>0</v>
      </c>
      <c r="K740" s="121">
        <v>0</v>
      </c>
      <c r="L740" s="31" t="b">
        <v>0</v>
      </c>
      <c r="M740" s="31" t="s">
        <v>670</v>
      </c>
      <c r="N740" s="120" t="s">
        <v>669</v>
      </c>
    </row>
    <row r="741" spans="2:14">
      <c r="B741" s="121">
        <v>0</v>
      </c>
      <c r="C741" s="121">
        <v>0</v>
      </c>
      <c r="D741" s="121">
        <v>0</v>
      </c>
      <c r="E741" s="121">
        <v>0</v>
      </c>
      <c r="F741" s="121">
        <v>0</v>
      </c>
      <c r="G741" s="121">
        <v>0</v>
      </c>
      <c r="H741" s="121">
        <v>0</v>
      </c>
      <c r="I741" s="121">
        <v>0</v>
      </c>
      <c r="J741" s="121">
        <v>0</v>
      </c>
      <c r="K741" s="121">
        <v>0</v>
      </c>
      <c r="L741" s="31" t="b">
        <v>0</v>
      </c>
      <c r="M741" s="31" t="s">
        <v>668</v>
      </c>
      <c r="N741" s="120" t="s">
        <v>667</v>
      </c>
    </row>
    <row r="742" spans="2:14">
      <c r="B742" s="121">
        <v>0</v>
      </c>
      <c r="C742" s="121">
        <v>0</v>
      </c>
      <c r="D742" s="121">
        <v>0</v>
      </c>
      <c r="E742" s="121">
        <v>0</v>
      </c>
      <c r="F742" s="121">
        <v>0</v>
      </c>
      <c r="G742" s="121">
        <v>0</v>
      </c>
      <c r="H742" s="121">
        <v>0</v>
      </c>
      <c r="I742" s="121">
        <v>0</v>
      </c>
      <c r="J742" s="121">
        <v>0</v>
      </c>
      <c r="K742" s="121">
        <v>0</v>
      </c>
      <c r="L742" s="31" t="b">
        <v>0</v>
      </c>
      <c r="M742" s="31" t="s">
        <v>664</v>
      </c>
      <c r="N742" s="120" t="s">
        <v>663</v>
      </c>
    </row>
    <row r="743" spans="2:14">
      <c r="B743" s="121">
        <v>0</v>
      </c>
      <c r="C743" s="121">
        <v>0</v>
      </c>
      <c r="D743" s="121">
        <v>0</v>
      </c>
      <c r="E743" s="121">
        <v>0</v>
      </c>
      <c r="F743" s="121">
        <v>0</v>
      </c>
      <c r="G743" s="121">
        <v>0</v>
      </c>
      <c r="H743" s="121">
        <v>0</v>
      </c>
      <c r="I743" s="121">
        <v>6.2301414242103292E-5</v>
      </c>
      <c r="J743" s="121">
        <v>0</v>
      </c>
      <c r="K743" s="121">
        <v>0</v>
      </c>
      <c r="L743" s="31" t="b">
        <v>0</v>
      </c>
      <c r="M743" s="31" t="s">
        <v>662</v>
      </c>
      <c r="N743" s="120" t="s">
        <v>660</v>
      </c>
    </row>
    <row r="744" spans="2:14">
      <c r="B744" s="121">
        <v>0</v>
      </c>
      <c r="C744" s="121">
        <v>0</v>
      </c>
      <c r="D744" s="121">
        <v>0</v>
      </c>
      <c r="E744" s="121">
        <v>0</v>
      </c>
      <c r="F744" s="121">
        <v>0</v>
      </c>
      <c r="G744" s="121">
        <v>0</v>
      </c>
      <c r="H744" s="121">
        <v>0</v>
      </c>
      <c r="I744" s="121">
        <v>0</v>
      </c>
      <c r="J744" s="121">
        <v>0</v>
      </c>
      <c r="K744" s="121">
        <v>0</v>
      </c>
      <c r="L744" s="31" t="b">
        <v>0</v>
      </c>
      <c r="M744" s="31" t="s">
        <v>661</v>
      </c>
      <c r="N744" s="120" t="s">
        <v>660</v>
      </c>
    </row>
    <row r="745" spans="2:14">
      <c r="B745" s="121">
        <v>0</v>
      </c>
      <c r="C745" s="121">
        <v>0</v>
      </c>
      <c r="D745" s="121">
        <v>0</v>
      </c>
      <c r="E745" s="121">
        <v>0</v>
      </c>
      <c r="F745" s="121">
        <v>0</v>
      </c>
      <c r="G745" s="121">
        <v>6.2301414242103292E-5</v>
      </c>
      <c r="H745" s="121">
        <v>0</v>
      </c>
      <c r="I745" s="121">
        <v>0</v>
      </c>
      <c r="J745" s="121">
        <v>0</v>
      </c>
      <c r="K745" s="121">
        <v>0</v>
      </c>
      <c r="L745" s="31" t="b">
        <v>0</v>
      </c>
      <c r="M745" s="31" t="s">
        <v>1323</v>
      </c>
      <c r="N745" s="120" t="s">
        <v>1320</v>
      </c>
    </row>
    <row r="746" spans="2:14">
      <c r="B746" s="121">
        <v>0</v>
      </c>
      <c r="C746" s="121">
        <v>0</v>
      </c>
      <c r="D746" s="121">
        <v>0</v>
      </c>
      <c r="E746" s="121">
        <v>0</v>
      </c>
      <c r="F746" s="121">
        <v>0</v>
      </c>
      <c r="G746" s="121">
        <v>0</v>
      </c>
      <c r="H746" s="121">
        <v>0</v>
      </c>
      <c r="I746" s="121">
        <v>0</v>
      </c>
      <c r="J746" s="121">
        <v>0</v>
      </c>
      <c r="K746" s="121">
        <v>0</v>
      </c>
      <c r="L746" s="31" t="b">
        <v>0</v>
      </c>
      <c r="M746" s="31" t="s">
        <v>659</v>
      </c>
      <c r="N746" s="120" t="s">
        <v>658</v>
      </c>
    </row>
    <row r="747" spans="2:14">
      <c r="B747" s="121">
        <v>0</v>
      </c>
      <c r="C747" s="121">
        <v>1.2460282848420658E-4</v>
      </c>
      <c r="D747" s="121">
        <v>0</v>
      </c>
      <c r="E747" s="121">
        <v>0</v>
      </c>
      <c r="F747" s="121">
        <v>2.4920565696841317E-4</v>
      </c>
      <c r="G747" s="121">
        <v>0</v>
      </c>
      <c r="H747" s="121">
        <v>4.9841131393682633E-4</v>
      </c>
      <c r="I747" s="121">
        <v>0</v>
      </c>
      <c r="J747" s="121">
        <v>0</v>
      </c>
      <c r="K747" s="121">
        <v>0</v>
      </c>
      <c r="L747" s="31" t="b">
        <v>0</v>
      </c>
      <c r="M747" s="31" t="s">
        <v>657</v>
      </c>
      <c r="N747" s="120" t="s">
        <v>656</v>
      </c>
    </row>
    <row r="748" spans="2:14">
      <c r="B748" s="121">
        <v>0</v>
      </c>
      <c r="C748" s="121">
        <v>0</v>
      </c>
      <c r="D748" s="121">
        <v>0</v>
      </c>
      <c r="E748" s="121">
        <v>0</v>
      </c>
      <c r="F748" s="121">
        <v>0</v>
      </c>
      <c r="G748" s="121">
        <v>0</v>
      </c>
      <c r="H748" s="121">
        <v>0</v>
      </c>
      <c r="I748" s="121">
        <v>0</v>
      </c>
      <c r="J748" s="121">
        <v>0</v>
      </c>
      <c r="K748" s="121">
        <v>0</v>
      </c>
      <c r="L748" s="31" t="b">
        <v>0</v>
      </c>
      <c r="M748" s="31" t="s">
        <v>652</v>
      </c>
      <c r="N748" s="120" t="s">
        <v>651</v>
      </c>
    </row>
    <row r="749" spans="2:14">
      <c r="B749" s="121">
        <v>0</v>
      </c>
      <c r="C749" s="121">
        <v>0</v>
      </c>
      <c r="D749" s="121">
        <v>0</v>
      </c>
      <c r="E749" s="121">
        <v>0</v>
      </c>
      <c r="F749" s="121">
        <v>0</v>
      </c>
      <c r="G749" s="121">
        <v>0</v>
      </c>
      <c r="H749" s="121">
        <v>3.1150707121051647E-4</v>
      </c>
      <c r="I749" s="121">
        <v>0</v>
      </c>
      <c r="J749" s="121">
        <v>6.2301414242103292E-5</v>
      </c>
      <c r="K749" s="121">
        <v>0</v>
      </c>
      <c r="L749" s="31" t="b">
        <v>0</v>
      </c>
      <c r="M749" s="31" t="s">
        <v>653</v>
      </c>
      <c r="N749" s="120" t="s">
        <v>651</v>
      </c>
    </row>
    <row r="750" spans="2:14">
      <c r="B750" s="121">
        <v>0</v>
      </c>
      <c r="C750" s="121">
        <v>0</v>
      </c>
      <c r="D750" s="121">
        <v>6.2301414242103292E-5</v>
      </c>
      <c r="E750" s="121">
        <v>0</v>
      </c>
      <c r="F750" s="121">
        <v>0</v>
      </c>
      <c r="G750" s="121">
        <v>0</v>
      </c>
      <c r="H750" s="121">
        <v>0</v>
      </c>
      <c r="I750" s="121">
        <v>0</v>
      </c>
      <c r="J750" s="121">
        <v>6.853155566631363E-4</v>
      </c>
      <c r="K750" s="121">
        <v>3.7380848545261978E-4</v>
      </c>
      <c r="L750" s="31" t="b">
        <v>0</v>
      </c>
      <c r="M750" s="31" t="s">
        <v>649</v>
      </c>
      <c r="N750" s="120" t="s">
        <v>645</v>
      </c>
    </row>
    <row r="751" spans="2:14">
      <c r="B751" s="121">
        <v>0</v>
      </c>
      <c r="C751" s="121">
        <v>1.1214254563578594E-3</v>
      </c>
      <c r="D751" s="121">
        <v>0</v>
      </c>
      <c r="E751" s="121">
        <v>3.3642763690735779E-3</v>
      </c>
      <c r="F751" s="121">
        <v>0</v>
      </c>
      <c r="G751" s="121">
        <v>0</v>
      </c>
      <c r="H751" s="121">
        <v>6.853155566631363E-4</v>
      </c>
      <c r="I751" s="121">
        <v>1.8067410130209955E-3</v>
      </c>
      <c r="J751" s="121">
        <v>0</v>
      </c>
      <c r="K751" s="121">
        <v>0</v>
      </c>
      <c r="L751" s="31" t="b">
        <v>0</v>
      </c>
      <c r="M751" s="31" t="s">
        <v>1057</v>
      </c>
      <c r="N751" s="120" t="s">
        <v>645</v>
      </c>
    </row>
    <row r="752" spans="2:14">
      <c r="B752" s="121">
        <v>0</v>
      </c>
      <c r="C752" s="121">
        <v>0</v>
      </c>
      <c r="D752" s="121">
        <v>0</v>
      </c>
      <c r="E752" s="121">
        <v>0</v>
      </c>
      <c r="F752" s="121">
        <v>0</v>
      </c>
      <c r="G752" s="121">
        <v>0</v>
      </c>
      <c r="H752" s="121">
        <v>0</v>
      </c>
      <c r="I752" s="121">
        <v>0</v>
      </c>
      <c r="J752" s="121">
        <v>0</v>
      </c>
      <c r="K752" s="121">
        <v>0</v>
      </c>
      <c r="L752" s="31" t="b">
        <v>0</v>
      </c>
      <c r="M752" s="31" t="s">
        <v>648</v>
      </c>
      <c r="N752" s="120" t="s">
        <v>645</v>
      </c>
    </row>
    <row r="753" spans="2:14">
      <c r="B753" s="121">
        <v>0</v>
      </c>
      <c r="C753" s="121">
        <v>0</v>
      </c>
      <c r="D753" s="121">
        <v>0</v>
      </c>
      <c r="E753" s="121">
        <v>0</v>
      </c>
      <c r="F753" s="121">
        <v>0</v>
      </c>
      <c r="G753" s="121">
        <v>0</v>
      </c>
      <c r="H753" s="121">
        <v>0</v>
      </c>
      <c r="I753" s="121">
        <v>8.099183851473428E-4</v>
      </c>
      <c r="J753" s="121">
        <v>6.2301414242103292E-5</v>
      </c>
      <c r="K753" s="121">
        <v>0</v>
      </c>
      <c r="L753" s="31" t="b">
        <v>0</v>
      </c>
      <c r="M753" s="31" t="s">
        <v>647</v>
      </c>
      <c r="N753" s="120" t="s">
        <v>645</v>
      </c>
    </row>
    <row r="754" spans="2:14">
      <c r="B754" s="121">
        <v>0</v>
      </c>
      <c r="C754" s="121">
        <v>0</v>
      </c>
      <c r="D754" s="121">
        <v>0</v>
      </c>
      <c r="E754" s="121">
        <v>0</v>
      </c>
      <c r="F754" s="121">
        <v>0</v>
      </c>
      <c r="G754" s="121">
        <v>0</v>
      </c>
      <c r="H754" s="121">
        <v>5.6071272817892969E-4</v>
      </c>
      <c r="I754" s="121">
        <v>0</v>
      </c>
      <c r="J754" s="121">
        <v>3.1150707121051647E-4</v>
      </c>
      <c r="K754" s="121">
        <v>0</v>
      </c>
      <c r="L754" s="31" t="b">
        <v>0</v>
      </c>
      <c r="M754" s="31" t="s">
        <v>1515</v>
      </c>
      <c r="N754" s="120" t="s">
        <v>645</v>
      </c>
    </row>
    <row r="755" spans="2:14">
      <c r="B755" s="121">
        <v>0</v>
      </c>
      <c r="C755" s="121">
        <v>0</v>
      </c>
      <c r="D755" s="121">
        <v>0</v>
      </c>
      <c r="E755" s="121">
        <v>0</v>
      </c>
      <c r="F755" s="121">
        <v>0</v>
      </c>
      <c r="G755" s="121">
        <v>0</v>
      </c>
      <c r="H755" s="121">
        <v>0</v>
      </c>
      <c r="I755" s="121">
        <v>0</v>
      </c>
      <c r="J755" s="121">
        <v>0</v>
      </c>
      <c r="K755" s="121">
        <v>0</v>
      </c>
      <c r="L755" s="31" t="b">
        <v>0</v>
      </c>
      <c r="M755" s="31" t="s">
        <v>646</v>
      </c>
      <c r="N755" s="120" t="s">
        <v>645</v>
      </c>
    </row>
    <row r="756" spans="2:14">
      <c r="B756" s="121">
        <v>0</v>
      </c>
      <c r="C756" s="121">
        <v>0</v>
      </c>
      <c r="D756" s="121">
        <v>0</v>
      </c>
      <c r="E756" s="121">
        <v>0</v>
      </c>
      <c r="F756" s="121">
        <v>0</v>
      </c>
      <c r="G756" s="121">
        <v>0</v>
      </c>
      <c r="H756" s="121">
        <v>0</v>
      </c>
      <c r="I756" s="121">
        <v>0</v>
      </c>
      <c r="J756" s="121">
        <v>0</v>
      </c>
      <c r="K756" s="121">
        <v>0</v>
      </c>
      <c r="L756" s="31" t="b">
        <v>0</v>
      </c>
      <c r="M756" s="31" t="s">
        <v>644</v>
      </c>
      <c r="N756" s="120" t="s">
        <v>643</v>
      </c>
    </row>
    <row r="757" spans="2:14">
      <c r="B757" s="121">
        <v>0</v>
      </c>
      <c r="C757" s="121">
        <v>0</v>
      </c>
      <c r="D757" s="121">
        <v>0</v>
      </c>
      <c r="E757" s="121">
        <v>0</v>
      </c>
      <c r="F757" s="121">
        <v>0</v>
      </c>
      <c r="G757" s="121">
        <v>0</v>
      </c>
      <c r="H757" s="121">
        <v>0</v>
      </c>
      <c r="I757" s="121">
        <v>0</v>
      </c>
      <c r="J757" s="121">
        <v>0</v>
      </c>
      <c r="K757" s="121">
        <v>0</v>
      </c>
      <c r="L757" s="31" t="b">
        <v>0</v>
      </c>
      <c r="M757" s="31" t="s">
        <v>642</v>
      </c>
      <c r="N757" s="120" t="s">
        <v>641</v>
      </c>
    </row>
    <row r="758" spans="2:14">
      <c r="B758" s="121">
        <v>0</v>
      </c>
      <c r="C758" s="121">
        <v>0</v>
      </c>
      <c r="D758" s="121">
        <v>0</v>
      </c>
      <c r="E758" s="121">
        <v>0</v>
      </c>
      <c r="F758" s="121">
        <v>0</v>
      </c>
      <c r="G758" s="121">
        <v>1.8690424272630989E-4</v>
      </c>
      <c r="H758" s="121">
        <v>0</v>
      </c>
      <c r="I758" s="121">
        <v>0</v>
      </c>
      <c r="J758" s="121">
        <v>1.8690424272630989E-4</v>
      </c>
      <c r="K758" s="121">
        <v>1.8690424272630989E-4</v>
      </c>
      <c r="L758" s="31" t="b">
        <v>0</v>
      </c>
      <c r="M758" s="31" t="s">
        <v>1310</v>
      </c>
      <c r="N758" s="120" t="s">
        <v>637</v>
      </c>
    </row>
    <row r="759" spans="2:14">
      <c r="B759" s="121">
        <v>0</v>
      </c>
      <c r="C759" s="121">
        <v>0</v>
      </c>
      <c r="D759" s="121">
        <v>0</v>
      </c>
      <c r="E759" s="121">
        <v>0</v>
      </c>
      <c r="F759" s="121">
        <v>0</v>
      </c>
      <c r="G759" s="121">
        <v>0</v>
      </c>
      <c r="H759" s="121">
        <v>2.3051523269578219E-3</v>
      </c>
      <c r="I759" s="121">
        <v>4.7349074823998501E-3</v>
      </c>
      <c r="J759" s="121">
        <v>0</v>
      </c>
      <c r="K759" s="121">
        <v>0</v>
      </c>
      <c r="L759" s="31" t="b">
        <v>0</v>
      </c>
      <c r="M759" s="31" t="s">
        <v>638</v>
      </c>
      <c r="N759" s="120" t="s">
        <v>637</v>
      </c>
    </row>
    <row r="760" spans="2:14">
      <c r="B760" s="121">
        <v>0</v>
      </c>
      <c r="C760" s="121">
        <v>1.1837268705999625E-3</v>
      </c>
      <c r="D760" s="121">
        <v>0</v>
      </c>
      <c r="E760" s="121">
        <v>0</v>
      </c>
      <c r="F760" s="121">
        <v>4.3610989969472308E-4</v>
      </c>
      <c r="G760" s="121">
        <v>0</v>
      </c>
      <c r="H760" s="121">
        <v>0</v>
      </c>
      <c r="I760" s="121">
        <v>0</v>
      </c>
      <c r="J760" s="121">
        <v>1.8690424272630989E-4</v>
      </c>
      <c r="K760" s="121">
        <v>0</v>
      </c>
      <c r="L760" s="31" t="b">
        <v>0</v>
      </c>
      <c r="M760" s="31" t="s">
        <v>1510</v>
      </c>
      <c r="N760" s="120" t="s">
        <v>635</v>
      </c>
    </row>
    <row r="761" spans="2:14">
      <c r="B761" s="121">
        <v>0</v>
      </c>
      <c r="C761" s="121">
        <v>0</v>
      </c>
      <c r="D761" s="121">
        <v>0</v>
      </c>
      <c r="E761" s="121">
        <v>0</v>
      </c>
      <c r="F761" s="121">
        <v>0</v>
      </c>
      <c r="G761" s="121">
        <v>0</v>
      </c>
      <c r="H761" s="121">
        <v>0</v>
      </c>
      <c r="I761" s="121">
        <v>0</v>
      </c>
      <c r="J761" s="121">
        <v>0</v>
      </c>
      <c r="K761" s="121">
        <v>0</v>
      </c>
      <c r="L761" s="31" t="b">
        <v>0</v>
      </c>
      <c r="M761" s="31" t="s">
        <v>634</v>
      </c>
      <c r="N761" s="120" t="s">
        <v>633</v>
      </c>
    </row>
    <row r="762" spans="2:14">
      <c r="B762" s="121">
        <v>0</v>
      </c>
      <c r="C762" s="121">
        <v>0</v>
      </c>
      <c r="D762" s="121">
        <v>0</v>
      </c>
      <c r="E762" s="121">
        <v>0</v>
      </c>
      <c r="F762" s="121">
        <v>6.2301414242103292E-5</v>
      </c>
      <c r="G762" s="121">
        <v>0</v>
      </c>
      <c r="H762" s="121">
        <v>1.3083296990841692E-3</v>
      </c>
      <c r="I762" s="121">
        <v>2.118248084231512E-3</v>
      </c>
      <c r="J762" s="121">
        <v>0</v>
      </c>
      <c r="K762" s="121">
        <v>0</v>
      </c>
      <c r="L762" s="31" t="b">
        <v>0</v>
      </c>
      <c r="M762" s="31" t="s">
        <v>632</v>
      </c>
      <c r="N762" s="120" t="s">
        <v>630</v>
      </c>
    </row>
    <row r="763" spans="2:14">
      <c r="B763" s="121">
        <v>0</v>
      </c>
      <c r="C763" s="121">
        <v>0</v>
      </c>
      <c r="D763" s="121">
        <v>0</v>
      </c>
      <c r="E763" s="121">
        <v>0</v>
      </c>
      <c r="F763" s="121">
        <v>0</v>
      </c>
      <c r="G763" s="121">
        <v>0</v>
      </c>
      <c r="H763" s="121">
        <v>0</v>
      </c>
      <c r="I763" s="121">
        <v>0</v>
      </c>
      <c r="J763" s="121">
        <v>0</v>
      </c>
      <c r="K763" s="121">
        <v>0</v>
      </c>
      <c r="L763" s="31" t="b">
        <v>0</v>
      </c>
      <c r="M763" s="31" t="s">
        <v>631</v>
      </c>
      <c r="N763" s="120" t="s">
        <v>630</v>
      </c>
    </row>
    <row r="764" spans="2:14">
      <c r="B764" s="121">
        <v>0</v>
      </c>
      <c r="C764" s="121">
        <v>6.853155566631363E-4</v>
      </c>
      <c r="D764" s="121">
        <v>0</v>
      </c>
      <c r="E764" s="121">
        <v>0</v>
      </c>
      <c r="F764" s="121">
        <v>0</v>
      </c>
      <c r="G764" s="121">
        <v>0</v>
      </c>
      <c r="H764" s="121">
        <v>3.4265777833156811E-3</v>
      </c>
      <c r="I764" s="121">
        <v>1.8690424272630989E-4</v>
      </c>
      <c r="J764" s="121">
        <v>0</v>
      </c>
      <c r="K764" s="121">
        <v>0</v>
      </c>
      <c r="L764" s="31" t="b">
        <v>0</v>
      </c>
      <c r="M764" s="31" t="s">
        <v>625</v>
      </c>
      <c r="N764" s="120" t="s">
        <v>622</v>
      </c>
    </row>
    <row r="765" spans="2:14">
      <c r="B765" s="121">
        <v>0</v>
      </c>
      <c r="C765" s="121">
        <v>2.4920565696841317E-4</v>
      </c>
      <c r="D765" s="121">
        <v>0</v>
      </c>
      <c r="E765" s="121">
        <v>0</v>
      </c>
      <c r="F765" s="121">
        <v>0</v>
      </c>
      <c r="G765" s="121">
        <v>0</v>
      </c>
      <c r="H765" s="121">
        <v>6.853155566631363E-4</v>
      </c>
      <c r="I765" s="121">
        <v>0</v>
      </c>
      <c r="J765" s="121">
        <v>1.2460282848420658E-4</v>
      </c>
      <c r="K765" s="121">
        <v>1.2460282848420658E-4</v>
      </c>
      <c r="L765" s="31" t="b">
        <v>0</v>
      </c>
      <c r="M765" s="31" t="s">
        <v>627</v>
      </c>
      <c r="N765" s="120" t="s">
        <v>622</v>
      </c>
    </row>
    <row r="766" spans="2:14">
      <c r="B766" s="121">
        <v>1.8690424272630989E-4</v>
      </c>
      <c r="C766" s="121">
        <v>0</v>
      </c>
      <c r="D766" s="121">
        <v>0</v>
      </c>
      <c r="E766" s="121">
        <v>0</v>
      </c>
      <c r="F766" s="121">
        <v>0</v>
      </c>
      <c r="G766" s="121">
        <v>0</v>
      </c>
      <c r="H766" s="121">
        <v>7.4761697090523955E-4</v>
      </c>
      <c r="I766" s="121">
        <v>0</v>
      </c>
      <c r="J766" s="121">
        <v>0</v>
      </c>
      <c r="K766" s="121">
        <v>0</v>
      </c>
      <c r="L766" s="31" t="b">
        <v>0</v>
      </c>
      <c r="M766" s="31" t="s">
        <v>626</v>
      </c>
      <c r="N766" s="120" t="s">
        <v>622</v>
      </c>
    </row>
    <row r="767" spans="2:14">
      <c r="B767" s="121">
        <v>0</v>
      </c>
      <c r="C767" s="121">
        <v>0</v>
      </c>
      <c r="D767" s="121">
        <v>0</v>
      </c>
      <c r="E767" s="121">
        <v>0</v>
      </c>
      <c r="F767" s="121">
        <v>6.2301414242103292E-5</v>
      </c>
      <c r="G767" s="121">
        <v>0</v>
      </c>
      <c r="H767" s="121">
        <v>0</v>
      </c>
      <c r="I767" s="121">
        <v>0</v>
      </c>
      <c r="J767" s="121">
        <v>0</v>
      </c>
      <c r="K767" s="121">
        <v>0</v>
      </c>
      <c r="L767" s="31" t="b">
        <v>0</v>
      </c>
      <c r="M767" s="31" t="s">
        <v>1503</v>
      </c>
      <c r="N767" s="120" t="s">
        <v>622</v>
      </c>
    </row>
    <row r="768" spans="2:14">
      <c r="B768" s="121">
        <v>0</v>
      </c>
      <c r="C768" s="121">
        <v>5.4825244533050904E-3</v>
      </c>
      <c r="D768" s="121">
        <v>0</v>
      </c>
      <c r="E768" s="121">
        <v>2.4920565696841318E-3</v>
      </c>
      <c r="F768" s="121">
        <v>0</v>
      </c>
      <c r="G768" s="121">
        <v>0</v>
      </c>
      <c r="H768" s="121">
        <v>0</v>
      </c>
      <c r="I768" s="121">
        <v>0</v>
      </c>
      <c r="J768" s="121">
        <v>0</v>
      </c>
      <c r="K768" s="121">
        <v>0</v>
      </c>
      <c r="L768" s="31" t="b">
        <v>0</v>
      </c>
      <c r="M768" s="31" t="s">
        <v>1054</v>
      </c>
      <c r="N768" s="120" t="s">
        <v>622</v>
      </c>
    </row>
    <row r="769" spans="2:14">
      <c r="B769" s="121">
        <v>0</v>
      </c>
      <c r="C769" s="121">
        <v>1.8690424272630989E-4</v>
      </c>
      <c r="D769" s="121">
        <v>0</v>
      </c>
      <c r="E769" s="121">
        <v>1.2460282848420658E-4</v>
      </c>
      <c r="F769" s="121">
        <v>0</v>
      </c>
      <c r="G769" s="121">
        <v>0</v>
      </c>
      <c r="H769" s="121">
        <v>0</v>
      </c>
      <c r="I769" s="121">
        <v>0</v>
      </c>
      <c r="J769" s="121">
        <v>0</v>
      </c>
      <c r="K769" s="121">
        <v>0</v>
      </c>
      <c r="L769" s="31" t="b">
        <v>0</v>
      </c>
      <c r="M769" s="31" t="s">
        <v>1053</v>
      </c>
      <c r="N769" s="120" t="s">
        <v>622</v>
      </c>
    </row>
    <row r="770" spans="2:14">
      <c r="B770" s="121">
        <v>6.2301414242103292E-5</v>
      </c>
      <c r="C770" s="121">
        <v>0</v>
      </c>
      <c r="D770" s="121">
        <v>0</v>
      </c>
      <c r="E770" s="121">
        <v>1.2460282848420658E-4</v>
      </c>
      <c r="F770" s="121">
        <v>0</v>
      </c>
      <c r="G770" s="121">
        <v>0</v>
      </c>
      <c r="H770" s="121">
        <v>6.2301414242103292E-5</v>
      </c>
      <c r="I770" s="121">
        <v>0</v>
      </c>
      <c r="J770" s="121">
        <v>3.7380848545261978E-4</v>
      </c>
      <c r="K770" s="121">
        <v>1.2460282848420658E-4</v>
      </c>
      <c r="L770" s="31" t="b">
        <v>0</v>
      </c>
      <c r="M770" s="31" t="s">
        <v>952</v>
      </c>
      <c r="N770" s="120" t="s">
        <v>622</v>
      </c>
    </row>
    <row r="771" spans="2:14">
      <c r="B771" s="121">
        <v>0</v>
      </c>
      <c r="C771" s="121">
        <v>1.8690424272630989E-4</v>
      </c>
      <c r="D771" s="121">
        <v>0</v>
      </c>
      <c r="E771" s="121">
        <v>0</v>
      </c>
      <c r="F771" s="121">
        <v>1.2460282848420658E-4</v>
      </c>
      <c r="G771" s="121">
        <v>0</v>
      </c>
      <c r="H771" s="121">
        <v>0</v>
      </c>
      <c r="I771" s="121">
        <v>0</v>
      </c>
      <c r="J771" s="121">
        <v>0</v>
      </c>
      <c r="K771" s="121">
        <v>0</v>
      </c>
      <c r="L771" s="31" t="b">
        <v>0</v>
      </c>
      <c r="M771" s="31" t="s">
        <v>628</v>
      </c>
      <c r="N771" s="120" t="s">
        <v>622</v>
      </c>
    </row>
    <row r="772" spans="2:14">
      <c r="B772" s="121">
        <v>0</v>
      </c>
      <c r="C772" s="121">
        <v>0</v>
      </c>
      <c r="D772" s="121">
        <v>0</v>
      </c>
      <c r="E772" s="121">
        <v>0</v>
      </c>
      <c r="F772" s="121">
        <v>0</v>
      </c>
      <c r="G772" s="121">
        <v>0</v>
      </c>
      <c r="H772" s="121">
        <v>4.3610989969472308E-4</v>
      </c>
      <c r="I772" s="121">
        <v>0</v>
      </c>
      <c r="J772" s="121">
        <v>0</v>
      </c>
      <c r="K772" s="121">
        <v>0</v>
      </c>
      <c r="L772" s="31" t="b">
        <v>0</v>
      </c>
      <c r="M772" s="31" t="s">
        <v>1504</v>
      </c>
      <c r="N772" s="120" t="s">
        <v>622</v>
      </c>
    </row>
    <row r="773" spans="2:14">
      <c r="B773" s="121">
        <v>0</v>
      </c>
      <c r="C773" s="121">
        <v>0</v>
      </c>
      <c r="D773" s="121">
        <v>0</v>
      </c>
      <c r="E773" s="121">
        <v>0</v>
      </c>
      <c r="F773" s="121">
        <v>0</v>
      </c>
      <c r="G773" s="121">
        <v>0</v>
      </c>
      <c r="H773" s="121">
        <v>6.2301414242103292E-5</v>
      </c>
      <c r="I773" s="121">
        <v>0</v>
      </c>
      <c r="J773" s="121">
        <v>0</v>
      </c>
      <c r="K773" s="121">
        <v>0</v>
      </c>
      <c r="L773" s="31" t="b">
        <v>0</v>
      </c>
      <c r="M773" s="31" t="s">
        <v>623</v>
      </c>
      <c r="N773" s="120" t="s">
        <v>622</v>
      </c>
    </row>
    <row r="774" spans="2:14">
      <c r="B774" s="121">
        <v>0</v>
      </c>
      <c r="C774" s="121">
        <v>5.6071272817892969E-4</v>
      </c>
      <c r="D774" s="121">
        <v>0</v>
      </c>
      <c r="E774" s="121">
        <v>1.8690424272630989E-4</v>
      </c>
      <c r="F774" s="121">
        <v>0</v>
      </c>
      <c r="G774" s="121">
        <v>0</v>
      </c>
      <c r="H774" s="121">
        <v>0</v>
      </c>
      <c r="I774" s="121">
        <v>0</v>
      </c>
      <c r="J774" s="121">
        <v>1.2460282848420659E-3</v>
      </c>
      <c r="K774" s="121">
        <v>1.2460282848420658E-4</v>
      </c>
      <c r="L774" s="31" t="b">
        <v>0</v>
      </c>
      <c r="M774" s="31" t="s">
        <v>951</v>
      </c>
      <c r="N774" s="120" t="s">
        <v>950</v>
      </c>
    </row>
    <row r="775" spans="2:14">
      <c r="B775" s="121">
        <v>6.2301414242103292E-5</v>
      </c>
      <c r="C775" s="121">
        <v>0</v>
      </c>
      <c r="D775" s="121">
        <v>0</v>
      </c>
      <c r="E775" s="121">
        <v>0</v>
      </c>
      <c r="F775" s="121">
        <v>0</v>
      </c>
      <c r="G775" s="121">
        <v>0</v>
      </c>
      <c r="H775" s="121">
        <v>1.1837268705999625E-3</v>
      </c>
      <c r="I775" s="121">
        <v>3.4265777833156811E-3</v>
      </c>
      <c r="J775" s="121">
        <v>0</v>
      </c>
      <c r="K775" s="121">
        <v>0</v>
      </c>
      <c r="L775" s="31" t="b">
        <v>0</v>
      </c>
      <c r="M775" s="31" t="s">
        <v>1499</v>
      </c>
      <c r="N775" s="120" t="s">
        <v>615</v>
      </c>
    </row>
    <row r="776" spans="2:14">
      <c r="B776" s="121">
        <v>0</v>
      </c>
      <c r="C776" s="121">
        <v>6.2301414242103292E-5</v>
      </c>
      <c r="D776" s="121">
        <v>0</v>
      </c>
      <c r="E776" s="121">
        <v>0</v>
      </c>
      <c r="F776" s="121">
        <v>0</v>
      </c>
      <c r="G776" s="121">
        <v>0</v>
      </c>
      <c r="H776" s="121">
        <v>4.9841131393682633E-4</v>
      </c>
      <c r="I776" s="121">
        <v>6.2301414242103292E-5</v>
      </c>
      <c r="J776" s="121">
        <v>0</v>
      </c>
      <c r="K776" s="121">
        <v>0</v>
      </c>
      <c r="L776" s="31" t="b">
        <v>0</v>
      </c>
      <c r="M776" s="31" t="s">
        <v>616</v>
      </c>
      <c r="N776" s="120" t="s">
        <v>615</v>
      </c>
    </row>
    <row r="777" spans="2:14">
      <c r="B777" s="121">
        <v>0</v>
      </c>
      <c r="C777" s="121">
        <v>8.7221979938944616E-4</v>
      </c>
      <c r="D777" s="121">
        <v>0</v>
      </c>
      <c r="E777" s="121">
        <v>0</v>
      </c>
      <c r="F777" s="121">
        <v>0</v>
      </c>
      <c r="G777" s="121">
        <v>6.2301414242103292E-5</v>
      </c>
      <c r="H777" s="121">
        <v>0</v>
      </c>
      <c r="I777" s="121">
        <v>0</v>
      </c>
      <c r="J777" s="121">
        <v>0</v>
      </c>
      <c r="K777" s="121">
        <v>1.2460282848420658E-4</v>
      </c>
      <c r="L777" s="31" t="b">
        <v>0</v>
      </c>
      <c r="M777" s="31" t="s">
        <v>617</v>
      </c>
      <c r="N777" s="120" t="s">
        <v>615</v>
      </c>
    </row>
    <row r="778" spans="2:14">
      <c r="B778" s="121">
        <v>0</v>
      </c>
      <c r="C778" s="121">
        <v>0</v>
      </c>
      <c r="D778" s="121">
        <v>0</v>
      </c>
      <c r="E778" s="121">
        <v>0</v>
      </c>
      <c r="F778" s="121">
        <v>0</v>
      </c>
      <c r="G778" s="121">
        <v>0</v>
      </c>
      <c r="H778" s="121">
        <v>0</v>
      </c>
      <c r="I778" s="121">
        <v>0</v>
      </c>
      <c r="J778" s="121">
        <v>0</v>
      </c>
      <c r="K778" s="121">
        <v>0</v>
      </c>
      <c r="L778" s="31" t="b">
        <v>0</v>
      </c>
      <c r="M778" s="31" t="s">
        <v>618</v>
      </c>
      <c r="N778" s="120" t="s">
        <v>615</v>
      </c>
    </row>
    <row r="779" spans="2:14">
      <c r="B779" s="121">
        <v>0</v>
      </c>
      <c r="C779" s="121">
        <v>0</v>
      </c>
      <c r="D779" s="121">
        <v>0</v>
      </c>
      <c r="E779" s="121">
        <v>0</v>
      </c>
      <c r="F779" s="121">
        <v>0</v>
      </c>
      <c r="G779" s="121">
        <v>0</v>
      </c>
      <c r="H779" s="121">
        <v>0</v>
      </c>
      <c r="I779" s="121">
        <v>0</v>
      </c>
      <c r="J779" s="121">
        <v>0</v>
      </c>
      <c r="K779" s="121">
        <v>0</v>
      </c>
      <c r="L779" s="31" t="b">
        <v>0</v>
      </c>
      <c r="M779" s="31" t="s">
        <v>619</v>
      </c>
      <c r="N779" s="120" t="s">
        <v>615</v>
      </c>
    </row>
    <row r="780" spans="2:14">
      <c r="B780" s="121">
        <v>0</v>
      </c>
      <c r="C780" s="121">
        <v>0</v>
      </c>
      <c r="D780" s="121">
        <v>0</v>
      </c>
      <c r="E780" s="121">
        <v>0</v>
      </c>
      <c r="F780" s="121">
        <v>0</v>
      </c>
      <c r="G780" s="121">
        <v>0</v>
      </c>
      <c r="H780" s="121">
        <v>0</v>
      </c>
      <c r="I780" s="121">
        <v>0</v>
      </c>
      <c r="J780" s="121">
        <v>0</v>
      </c>
      <c r="K780" s="121">
        <v>0</v>
      </c>
      <c r="L780" s="31" t="b">
        <v>0</v>
      </c>
      <c r="M780" s="31" t="s">
        <v>614</v>
      </c>
      <c r="N780" s="120" t="s">
        <v>613</v>
      </c>
    </row>
    <row r="781" spans="2:14">
      <c r="B781" s="121">
        <v>0</v>
      </c>
      <c r="C781" s="121">
        <v>0</v>
      </c>
      <c r="D781" s="121">
        <v>0</v>
      </c>
      <c r="E781" s="121">
        <v>0</v>
      </c>
      <c r="F781" s="121">
        <v>0</v>
      </c>
      <c r="G781" s="121">
        <v>0</v>
      </c>
      <c r="H781" s="121">
        <v>0</v>
      </c>
      <c r="I781" s="121">
        <v>0</v>
      </c>
      <c r="J781" s="121">
        <v>0</v>
      </c>
      <c r="K781" s="121">
        <v>0</v>
      </c>
      <c r="L781" s="31" t="b">
        <v>0</v>
      </c>
      <c r="M781" s="31" t="s">
        <v>612</v>
      </c>
      <c r="N781" s="120" t="s">
        <v>610</v>
      </c>
    </row>
    <row r="782" spans="2:14">
      <c r="B782" s="121">
        <v>0</v>
      </c>
      <c r="C782" s="121">
        <v>0</v>
      </c>
      <c r="D782" s="121">
        <v>0</v>
      </c>
      <c r="E782" s="121">
        <v>0</v>
      </c>
      <c r="F782" s="121">
        <v>0</v>
      </c>
      <c r="G782" s="121">
        <v>0</v>
      </c>
      <c r="H782" s="121">
        <v>0</v>
      </c>
      <c r="I782" s="121">
        <v>0</v>
      </c>
      <c r="J782" s="121">
        <v>0</v>
      </c>
      <c r="K782" s="121">
        <v>0</v>
      </c>
      <c r="L782" s="31" t="b">
        <v>0</v>
      </c>
      <c r="M782" s="31" t="s">
        <v>611</v>
      </c>
      <c r="N782" s="120" t="s">
        <v>610</v>
      </c>
    </row>
    <row r="783" spans="2:14">
      <c r="B783" s="121">
        <v>2.9904678836209582E-3</v>
      </c>
      <c r="C783" s="121">
        <v>0</v>
      </c>
      <c r="D783" s="121">
        <v>3.5511806117998878E-3</v>
      </c>
      <c r="E783" s="121">
        <v>0</v>
      </c>
      <c r="F783" s="121">
        <v>0</v>
      </c>
      <c r="G783" s="121">
        <v>5.6071272817892969E-4</v>
      </c>
      <c r="H783" s="121">
        <v>1.2460282848420658E-4</v>
      </c>
      <c r="I783" s="121">
        <v>0</v>
      </c>
      <c r="J783" s="121">
        <v>0</v>
      </c>
      <c r="K783" s="121">
        <v>0</v>
      </c>
      <c r="L783" s="31" t="b">
        <v>0</v>
      </c>
      <c r="M783" s="31" t="s">
        <v>1309</v>
      </c>
      <c r="N783" s="120" t="s">
        <v>948</v>
      </c>
    </row>
    <row r="784" spans="2:14">
      <c r="B784" s="121">
        <v>0</v>
      </c>
      <c r="C784" s="121">
        <v>0</v>
      </c>
      <c r="D784" s="121">
        <v>0</v>
      </c>
      <c r="E784" s="121">
        <v>0</v>
      </c>
      <c r="F784" s="121">
        <v>0</v>
      </c>
      <c r="G784" s="121">
        <v>0</v>
      </c>
      <c r="H784" s="121">
        <v>3.1150707121051647E-4</v>
      </c>
      <c r="I784" s="121">
        <v>6.853155566631363E-4</v>
      </c>
      <c r="J784" s="121">
        <v>0</v>
      </c>
      <c r="K784" s="121">
        <v>0</v>
      </c>
      <c r="L784" s="31" t="b">
        <v>0</v>
      </c>
      <c r="M784" s="31" t="s">
        <v>608</v>
      </c>
      <c r="N784" s="120" t="s">
        <v>605</v>
      </c>
    </row>
    <row r="785" spans="2:14">
      <c r="B785" s="121">
        <v>0</v>
      </c>
      <c r="C785" s="121">
        <v>0</v>
      </c>
      <c r="D785" s="121">
        <v>0</v>
      </c>
      <c r="E785" s="121">
        <v>0</v>
      </c>
      <c r="F785" s="121">
        <v>0</v>
      </c>
      <c r="G785" s="121">
        <v>0</v>
      </c>
      <c r="H785" s="121">
        <v>0</v>
      </c>
      <c r="I785" s="121">
        <v>0</v>
      </c>
      <c r="J785" s="121">
        <v>0</v>
      </c>
      <c r="K785" s="121">
        <v>0</v>
      </c>
      <c r="L785" s="31" t="b">
        <v>0</v>
      </c>
      <c r="M785" s="31" t="s">
        <v>606</v>
      </c>
      <c r="N785" s="120" t="s">
        <v>605</v>
      </c>
    </row>
    <row r="786" spans="2:14">
      <c r="B786" s="121">
        <v>1.2460282848420658E-4</v>
      </c>
      <c r="C786" s="121">
        <v>0</v>
      </c>
      <c r="D786" s="121">
        <v>0</v>
      </c>
      <c r="E786" s="121">
        <v>0</v>
      </c>
      <c r="F786" s="121">
        <v>0</v>
      </c>
      <c r="G786" s="121">
        <v>0</v>
      </c>
      <c r="H786" s="121">
        <v>8.099183851473428E-4</v>
      </c>
      <c r="I786" s="121">
        <v>1.8067410130209955E-3</v>
      </c>
      <c r="J786" s="121">
        <v>6.2301414242103292E-5</v>
      </c>
      <c r="K786" s="121">
        <v>0</v>
      </c>
      <c r="L786" s="31" t="b">
        <v>0</v>
      </c>
      <c r="M786" s="31" t="s">
        <v>602</v>
      </c>
      <c r="N786" s="120" t="s">
        <v>599</v>
      </c>
    </row>
    <row r="787" spans="2:14">
      <c r="B787" s="121">
        <v>0</v>
      </c>
      <c r="C787" s="121">
        <v>0</v>
      </c>
      <c r="D787" s="121">
        <v>0</v>
      </c>
      <c r="E787" s="121">
        <v>0</v>
      </c>
      <c r="F787" s="121">
        <v>0</v>
      </c>
      <c r="G787" s="121">
        <v>0</v>
      </c>
      <c r="H787" s="121">
        <v>0</v>
      </c>
      <c r="I787" s="121">
        <v>0</v>
      </c>
      <c r="J787" s="121">
        <v>0</v>
      </c>
      <c r="K787" s="121">
        <v>0</v>
      </c>
      <c r="L787" s="31" t="b">
        <v>0</v>
      </c>
      <c r="M787" s="31" t="s">
        <v>603</v>
      </c>
      <c r="N787" s="120" t="s">
        <v>599</v>
      </c>
    </row>
    <row r="788" spans="2:14">
      <c r="B788" s="121">
        <v>0</v>
      </c>
      <c r="C788" s="121">
        <v>0</v>
      </c>
      <c r="D788" s="121">
        <v>0</v>
      </c>
      <c r="E788" s="121">
        <v>0</v>
      </c>
      <c r="F788" s="121">
        <v>0</v>
      </c>
      <c r="G788" s="121">
        <v>0</v>
      </c>
      <c r="H788" s="121">
        <v>0</v>
      </c>
      <c r="I788" s="121">
        <v>0</v>
      </c>
      <c r="J788" s="121">
        <v>0</v>
      </c>
      <c r="K788" s="121">
        <v>0</v>
      </c>
      <c r="L788" s="31" t="b">
        <v>0</v>
      </c>
      <c r="M788" s="31" t="s">
        <v>601</v>
      </c>
      <c r="N788" s="120" t="s">
        <v>599</v>
      </c>
    </row>
    <row r="789" spans="2:14">
      <c r="B789" s="121">
        <v>0</v>
      </c>
      <c r="C789" s="121">
        <v>0</v>
      </c>
      <c r="D789" s="121">
        <v>0</v>
      </c>
      <c r="E789" s="121">
        <v>0</v>
      </c>
      <c r="F789" s="121">
        <v>0</v>
      </c>
      <c r="G789" s="121">
        <v>0</v>
      </c>
      <c r="H789" s="121">
        <v>0</v>
      </c>
      <c r="I789" s="121">
        <v>0</v>
      </c>
      <c r="J789" s="121">
        <v>0</v>
      </c>
      <c r="K789" s="121">
        <v>0</v>
      </c>
      <c r="L789" s="31" t="b">
        <v>0</v>
      </c>
      <c r="M789" s="31" t="s">
        <v>600</v>
      </c>
      <c r="N789" s="120" t="s">
        <v>599</v>
      </c>
    </row>
    <row r="790" spans="2:14">
      <c r="B790" s="121">
        <v>0</v>
      </c>
      <c r="C790" s="121">
        <v>0</v>
      </c>
      <c r="D790" s="121">
        <v>0</v>
      </c>
      <c r="E790" s="121">
        <v>0</v>
      </c>
      <c r="F790" s="121">
        <v>6.2301414242103292E-5</v>
      </c>
      <c r="G790" s="121">
        <v>0</v>
      </c>
      <c r="H790" s="121">
        <v>6.2301414242103292E-5</v>
      </c>
      <c r="I790" s="121">
        <v>0</v>
      </c>
      <c r="J790" s="121">
        <v>6.853155566631363E-4</v>
      </c>
      <c r="K790" s="121">
        <v>0</v>
      </c>
      <c r="L790" s="31" t="b">
        <v>0</v>
      </c>
      <c r="M790" s="31" t="s">
        <v>1384</v>
      </c>
      <c r="N790" s="120" t="s">
        <v>1005</v>
      </c>
    </row>
    <row r="791" spans="2:14">
      <c r="B791" s="121">
        <v>0</v>
      </c>
      <c r="C791" s="121">
        <v>0</v>
      </c>
      <c r="D791" s="121">
        <v>0</v>
      </c>
      <c r="E791" s="121">
        <v>0</v>
      </c>
      <c r="F791" s="121">
        <v>0</v>
      </c>
      <c r="G791" s="121">
        <v>0</v>
      </c>
      <c r="H791" s="121">
        <v>0</v>
      </c>
      <c r="I791" s="121">
        <v>0</v>
      </c>
      <c r="J791" s="121">
        <v>8.7221979938944616E-4</v>
      </c>
      <c r="K791" s="121">
        <v>0</v>
      </c>
      <c r="L791" s="31" t="b">
        <v>0</v>
      </c>
      <c r="M791" s="31" t="s">
        <v>1383</v>
      </c>
      <c r="N791" s="120" t="s">
        <v>832</v>
      </c>
    </row>
    <row r="792" spans="2:14">
      <c r="B792" s="121">
        <v>0</v>
      </c>
      <c r="C792" s="121">
        <v>6.2301414242103292E-5</v>
      </c>
      <c r="D792" s="121">
        <v>0</v>
      </c>
      <c r="E792" s="121">
        <v>0</v>
      </c>
      <c r="F792" s="121">
        <v>0</v>
      </c>
      <c r="G792" s="121">
        <v>0</v>
      </c>
      <c r="H792" s="121">
        <v>0</v>
      </c>
      <c r="I792" s="121">
        <v>0</v>
      </c>
      <c r="J792" s="121">
        <v>0</v>
      </c>
      <c r="K792" s="121">
        <v>0</v>
      </c>
      <c r="L792" s="31" t="b">
        <v>0</v>
      </c>
      <c r="M792" s="31" t="s">
        <v>947</v>
      </c>
      <c r="N792" s="120" t="s">
        <v>593</v>
      </c>
    </row>
    <row r="793" spans="2:14">
      <c r="B793" s="121">
        <v>0</v>
      </c>
      <c r="C793" s="121">
        <v>0</v>
      </c>
      <c r="D793" s="121">
        <v>0</v>
      </c>
      <c r="E793" s="121">
        <v>0</v>
      </c>
      <c r="F793" s="121">
        <v>0</v>
      </c>
      <c r="G793" s="121">
        <v>1.2460282848420659E-3</v>
      </c>
      <c r="H793" s="121">
        <v>0</v>
      </c>
      <c r="I793" s="121">
        <v>0</v>
      </c>
      <c r="J793" s="121">
        <v>0</v>
      </c>
      <c r="K793" s="121">
        <v>0</v>
      </c>
      <c r="L793" s="31" t="b">
        <v>0</v>
      </c>
      <c r="M793" s="31" t="s">
        <v>1493</v>
      </c>
      <c r="N793" s="120" t="s">
        <v>593</v>
      </c>
    </row>
    <row r="794" spans="2:14">
      <c r="B794" s="121">
        <v>0</v>
      </c>
      <c r="C794" s="121">
        <v>0</v>
      </c>
      <c r="D794" s="121">
        <v>0</v>
      </c>
      <c r="E794" s="121">
        <v>0</v>
      </c>
      <c r="F794" s="121">
        <v>0</v>
      </c>
      <c r="G794" s="121">
        <v>1.2460282848420658E-4</v>
      </c>
      <c r="H794" s="121">
        <v>0</v>
      </c>
      <c r="I794" s="121">
        <v>0</v>
      </c>
      <c r="J794" s="121">
        <v>0</v>
      </c>
      <c r="K794" s="121">
        <v>0</v>
      </c>
      <c r="L794" s="31" t="b">
        <v>0</v>
      </c>
      <c r="M794" s="31" t="s">
        <v>1306</v>
      </c>
      <c r="N794" s="120" t="s">
        <v>593</v>
      </c>
    </row>
    <row r="795" spans="2:14">
      <c r="B795" s="121">
        <v>0</v>
      </c>
      <c r="C795" s="121">
        <v>0</v>
      </c>
      <c r="D795" s="121">
        <v>0</v>
      </c>
      <c r="E795" s="121">
        <v>0</v>
      </c>
      <c r="F795" s="121">
        <v>6.2301414242103292E-5</v>
      </c>
      <c r="G795" s="121">
        <v>0</v>
      </c>
      <c r="H795" s="121">
        <v>0</v>
      </c>
      <c r="I795" s="121">
        <v>0</v>
      </c>
      <c r="J795" s="121">
        <v>0</v>
      </c>
      <c r="K795" s="121">
        <v>0</v>
      </c>
      <c r="L795" s="31" t="b">
        <v>0</v>
      </c>
      <c r="M795" s="31" t="s">
        <v>596</v>
      </c>
      <c r="N795" s="120" t="s">
        <v>593</v>
      </c>
    </row>
    <row r="796" spans="2:14">
      <c r="B796" s="121">
        <v>0</v>
      </c>
      <c r="C796" s="121">
        <v>6.2301414242103292E-5</v>
      </c>
      <c r="D796" s="121">
        <v>0</v>
      </c>
      <c r="E796" s="121">
        <v>9.3452121363154941E-4</v>
      </c>
      <c r="F796" s="121">
        <v>0</v>
      </c>
      <c r="G796" s="121">
        <v>0</v>
      </c>
      <c r="H796" s="121">
        <v>2.4920565696841317E-4</v>
      </c>
      <c r="I796" s="121">
        <v>3.1150707121051647E-4</v>
      </c>
      <c r="J796" s="121">
        <v>0</v>
      </c>
      <c r="K796" s="121">
        <v>0</v>
      </c>
      <c r="L796" s="31" t="b">
        <v>0</v>
      </c>
      <c r="M796" s="31" t="s">
        <v>597</v>
      </c>
      <c r="N796" s="120" t="s">
        <v>593</v>
      </c>
    </row>
    <row r="797" spans="2:14">
      <c r="B797" s="121">
        <v>0</v>
      </c>
      <c r="C797" s="121">
        <v>6.2301414242103292E-5</v>
      </c>
      <c r="D797" s="121">
        <v>4.3610989969472308E-4</v>
      </c>
      <c r="E797" s="121">
        <v>0</v>
      </c>
      <c r="F797" s="121">
        <v>0</v>
      </c>
      <c r="G797" s="121">
        <v>0</v>
      </c>
      <c r="H797" s="121">
        <v>0</v>
      </c>
      <c r="I797" s="121">
        <v>0</v>
      </c>
      <c r="J797" s="121">
        <v>3.7380848545261978E-4</v>
      </c>
      <c r="K797" s="121">
        <v>0</v>
      </c>
      <c r="L797" s="31" t="b">
        <v>0</v>
      </c>
      <c r="M797" s="31" t="s">
        <v>598</v>
      </c>
      <c r="N797" s="120" t="s">
        <v>593</v>
      </c>
    </row>
    <row r="798" spans="2:14">
      <c r="B798" s="121">
        <v>2.4920565696841317E-4</v>
      </c>
      <c r="C798" s="121">
        <v>0</v>
      </c>
      <c r="D798" s="121">
        <v>6.2301414242103292E-5</v>
      </c>
      <c r="E798" s="121">
        <v>0</v>
      </c>
      <c r="F798" s="121">
        <v>0</v>
      </c>
      <c r="G798" s="121">
        <v>0</v>
      </c>
      <c r="H798" s="121">
        <v>0</v>
      </c>
      <c r="I798" s="121">
        <v>0</v>
      </c>
      <c r="J798" s="121">
        <v>0</v>
      </c>
      <c r="K798" s="121">
        <v>0</v>
      </c>
      <c r="L798" s="31" t="b">
        <v>0</v>
      </c>
      <c r="M798" s="31" t="s">
        <v>1304</v>
      </c>
      <c r="N798" s="120" t="s">
        <v>593</v>
      </c>
    </row>
    <row r="799" spans="2:14">
      <c r="B799" s="121">
        <v>2.4920565696841317E-4</v>
      </c>
      <c r="C799" s="121">
        <v>0</v>
      </c>
      <c r="D799" s="121">
        <v>4.3610989969472308E-4</v>
      </c>
      <c r="E799" s="121">
        <v>0</v>
      </c>
      <c r="F799" s="121">
        <v>6.2301414242103292E-5</v>
      </c>
      <c r="G799" s="121">
        <v>0</v>
      </c>
      <c r="H799" s="121">
        <v>0</v>
      </c>
      <c r="I799" s="121">
        <v>0</v>
      </c>
      <c r="J799" s="121">
        <v>0</v>
      </c>
      <c r="K799" s="121">
        <v>0</v>
      </c>
      <c r="L799" s="31" t="b">
        <v>0</v>
      </c>
      <c r="M799" s="31" t="s">
        <v>595</v>
      </c>
      <c r="N799" s="120" t="s">
        <v>593</v>
      </c>
    </row>
    <row r="800" spans="2:14">
      <c r="B800" s="121">
        <v>0</v>
      </c>
      <c r="C800" s="121">
        <v>0</v>
      </c>
      <c r="D800" s="121">
        <v>3.7380848545261978E-4</v>
      </c>
      <c r="E800" s="121">
        <v>0</v>
      </c>
      <c r="F800" s="121">
        <v>0</v>
      </c>
      <c r="G800" s="121">
        <v>0</v>
      </c>
      <c r="H800" s="121">
        <v>0</v>
      </c>
      <c r="I800" s="121">
        <v>0</v>
      </c>
      <c r="J800" s="121">
        <v>0</v>
      </c>
      <c r="K800" s="121">
        <v>0</v>
      </c>
      <c r="L800" s="31" t="b">
        <v>0</v>
      </c>
      <c r="M800" s="31" t="s">
        <v>589</v>
      </c>
      <c r="N800" s="120" t="s">
        <v>587</v>
      </c>
    </row>
    <row r="801" spans="2:14">
      <c r="B801" s="121">
        <v>6.2301414242103292E-5</v>
      </c>
      <c r="C801" s="121">
        <v>0</v>
      </c>
      <c r="D801" s="121">
        <v>0</v>
      </c>
      <c r="E801" s="121">
        <v>0</v>
      </c>
      <c r="F801" s="121">
        <v>1.2460282848420658E-4</v>
      </c>
      <c r="G801" s="121">
        <v>0</v>
      </c>
      <c r="H801" s="121">
        <v>0</v>
      </c>
      <c r="I801" s="121">
        <v>0</v>
      </c>
      <c r="J801" s="121">
        <v>0</v>
      </c>
      <c r="K801" s="121">
        <v>0</v>
      </c>
      <c r="L801" s="31" t="b">
        <v>0</v>
      </c>
      <c r="M801" s="31" t="s">
        <v>588</v>
      </c>
      <c r="N801" s="120" t="s">
        <v>587</v>
      </c>
    </row>
    <row r="802" spans="2:14">
      <c r="B802" s="121">
        <v>0</v>
      </c>
      <c r="C802" s="121">
        <v>0</v>
      </c>
      <c r="D802" s="121">
        <v>0</v>
      </c>
      <c r="E802" s="121">
        <v>0</v>
      </c>
      <c r="F802" s="121">
        <v>0</v>
      </c>
      <c r="G802" s="121">
        <v>0</v>
      </c>
      <c r="H802" s="121">
        <v>0</v>
      </c>
      <c r="I802" s="121">
        <v>0</v>
      </c>
      <c r="J802" s="121">
        <v>0</v>
      </c>
      <c r="K802" s="121">
        <v>0</v>
      </c>
      <c r="L802" s="31" t="b">
        <v>0</v>
      </c>
      <c r="M802" s="31" t="s">
        <v>590</v>
      </c>
      <c r="N802" s="120" t="s">
        <v>587</v>
      </c>
    </row>
    <row r="803" spans="2:14">
      <c r="B803" s="121">
        <v>5.6071272817892969E-4</v>
      </c>
      <c r="C803" s="121">
        <v>0</v>
      </c>
      <c r="D803" s="121">
        <v>9.3452121363154941E-4</v>
      </c>
      <c r="E803" s="121">
        <v>0</v>
      </c>
      <c r="F803" s="121">
        <v>0</v>
      </c>
      <c r="G803" s="121">
        <v>4.9841131393682633E-4</v>
      </c>
      <c r="H803" s="121">
        <v>0</v>
      </c>
      <c r="I803" s="121">
        <v>0</v>
      </c>
      <c r="J803" s="121">
        <v>1.9936452557473053E-3</v>
      </c>
      <c r="K803" s="121">
        <v>0</v>
      </c>
      <c r="L803" s="31" t="b">
        <v>0</v>
      </c>
      <c r="M803" s="31" t="s">
        <v>946</v>
      </c>
      <c r="N803" s="120" t="s">
        <v>583</v>
      </c>
    </row>
    <row r="804" spans="2:14">
      <c r="B804" s="121">
        <v>0</v>
      </c>
      <c r="C804" s="121">
        <v>0</v>
      </c>
      <c r="D804" s="121">
        <v>0</v>
      </c>
      <c r="E804" s="121">
        <v>0</v>
      </c>
      <c r="F804" s="121">
        <v>0</v>
      </c>
      <c r="G804" s="121">
        <v>0</v>
      </c>
      <c r="H804" s="121">
        <v>1.2460282848420658E-4</v>
      </c>
      <c r="I804" s="121">
        <v>0</v>
      </c>
      <c r="J804" s="121">
        <v>7.4761697090523955E-4</v>
      </c>
      <c r="K804" s="121">
        <v>0</v>
      </c>
      <c r="L804" s="31" t="b">
        <v>0</v>
      </c>
      <c r="M804" s="31" t="s">
        <v>1382</v>
      </c>
      <c r="N804" s="120" t="s">
        <v>583</v>
      </c>
    </row>
    <row r="805" spans="2:14">
      <c r="B805" s="121">
        <v>6.2301414242103294E-4</v>
      </c>
      <c r="C805" s="121">
        <v>0</v>
      </c>
      <c r="D805" s="121">
        <v>7.4761697090523955E-4</v>
      </c>
      <c r="E805" s="121">
        <v>0</v>
      </c>
      <c r="F805" s="121">
        <v>0</v>
      </c>
      <c r="G805" s="121">
        <v>0</v>
      </c>
      <c r="H805" s="121">
        <v>6.2301414242103292E-5</v>
      </c>
      <c r="I805" s="121">
        <v>0</v>
      </c>
      <c r="J805" s="121">
        <v>1.2460282848420658E-4</v>
      </c>
      <c r="K805" s="121">
        <v>0</v>
      </c>
      <c r="L805" s="31" t="b">
        <v>0</v>
      </c>
      <c r="M805" s="31" t="s">
        <v>1300</v>
      </c>
      <c r="N805" s="120" t="s">
        <v>575</v>
      </c>
    </row>
    <row r="806" spans="2:14">
      <c r="B806" s="121">
        <v>1.2460282848420658E-4</v>
      </c>
      <c r="C806" s="121">
        <v>0</v>
      </c>
      <c r="D806" s="121">
        <v>1.2460282848420658E-4</v>
      </c>
      <c r="E806" s="121">
        <v>0</v>
      </c>
      <c r="F806" s="121">
        <v>0</v>
      </c>
      <c r="G806" s="121">
        <v>0</v>
      </c>
      <c r="H806" s="121">
        <v>0</v>
      </c>
      <c r="I806" s="121">
        <v>0</v>
      </c>
      <c r="J806" s="121">
        <v>0</v>
      </c>
      <c r="K806" s="121">
        <v>0</v>
      </c>
      <c r="L806" s="31" t="b">
        <v>0</v>
      </c>
      <c r="M806" s="31" t="s">
        <v>578</v>
      </c>
      <c r="N806" s="120" t="s">
        <v>575</v>
      </c>
    </row>
    <row r="807" spans="2:14">
      <c r="B807" s="121">
        <v>6.2301414242103292E-5</v>
      </c>
      <c r="C807" s="121">
        <v>0</v>
      </c>
      <c r="D807" s="121">
        <v>0</v>
      </c>
      <c r="E807" s="121">
        <v>6.2301414242103292E-5</v>
      </c>
      <c r="F807" s="121">
        <v>0</v>
      </c>
      <c r="G807" s="121">
        <v>0</v>
      </c>
      <c r="H807" s="121">
        <v>5.6071272817892969E-4</v>
      </c>
      <c r="I807" s="121">
        <v>6.853155566631363E-4</v>
      </c>
      <c r="J807" s="121">
        <v>0</v>
      </c>
      <c r="K807" s="121">
        <v>0</v>
      </c>
      <c r="L807" s="31" t="b">
        <v>0</v>
      </c>
      <c r="M807" s="31" t="s">
        <v>582</v>
      </c>
      <c r="N807" s="120" t="s">
        <v>575</v>
      </c>
    </row>
    <row r="808" spans="2:14">
      <c r="B808" s="121">
        <v>0</v>
      </c>
      <c r="C808" s="121">
        <v>0</v>
      </c>
      <c r="D808" s="121">
        <v>1.2460282848420658E-4</v>
      </c>
      <c r="E808" s="121">
        <v>0</v>
      </c>
      <c r="F808" s="121">
        <v>0</v>
      </c>
      <c r="G808" s="121">
        <v>6.2301414242103294E-4</v>
      </c>
      <c r="H808" s="121">
        <v>0</v>
      </c>
      <c r="I808" s="121">
        <v>0</v>
      </c>
      <c r="J808" s="121">
        <v>0</v>
      </c>
      <c r="K808" s="121">
        <v>0</v>
      </c>
      <c r="L808" s="31" t="b">
        <v>0</v>
      </c>
      <c r="M808" s="31" t="s">
        <v>1381</v>
      </c>
      <c r="N808" s="120" t="s">
        <v>575</v>
      </c>
    </row>
    <row r="809" spans="2:14">
      <c r="B809" s="121">
        <v>1.2460282848420658E-4</v>
      </c>
      <c r="C809" s="121">
        <v>0</v>
      </c>
      <c r="D809" s="121">
        <v>0</v>
      </c>
      <c r="E809" s="121">
        <v>0</v>
      </c>
      <c r="F809" s="121">
        <v>0</v>
      </c>
      <c r="G809" s="121">
        <v>6.2301414242103292E-5</v>
      </c>
      <c r="H809" s="121">
        <v>0</v>
      </c>
      <c r="I809" s="121">
        <v>0</v>
      </c>
      <c r="J809" s="121">
        <v>0</v>
      </c>
      <c r="K809" s="121">
        <v>0</v>
      </c>
      <c r="L809" s="31" t="b">
        <v>0</v>
      </c>
      <c r="M809" s="31" t="s">
        <v>580</v>
      </c>
      <c r="N809" s="120" t="s">
        <v>575</v>
      </c>
    </row>
    <row r="810" spans="2:14">
      <c r="B810" s="121">
        <v>1.2460282848420659E-3</v>
      </c>
      <c r="C810" s="121">
        <v>0</v>
      </c>
      <c r="D810" s="121">
        <v>1.8690424272630988E-3</v>
      </c>
      <c r="E810" s="121">
        <v>0</v>
      </c>
      <c r="F810" s="121">
        <v>0</v>
      </c>
      <c r="G810" s="121">
        <v>1.8690424272630989E-4</v>
      </c>
      <c r="H810" s="121">
        <v>0</v>
      </c>
      <c r="I810" s="121">
        <v>0</v>
      </c>
      <c r="J810" s="121">
        <v>0</v>
      </c>
      <c r="K810" s="121">
        <v>0</v>
      </c>
      <c r="L810" s="31" t="b">
        <v>0</v>
      </c>
      <c r="M810" s="31" t="s">
        <v>577</v>
      </c>
      <c r="N810" s="120" t="s">
        <v>575</v>
      </c>
    </row>
    <row r="811" spans="2:14">
      <c r="B811" s="121">
        <v>4.3610989969472308E-4</v>
      </c>
      <c r="C811" s="121">
        <v>0</v>
      </c>
      <c r="D811" s="121">
        <v>4.3610989969472308E-4</v>
      </c>
      <c r="E811" s="121">
        <v>0</v>
      </c>
      <c r="F811" s="121">
        <v>0</v>
      </c>
      <c r="G811" s="121">
        <v>2.4920565696841317E-4</v>
      </c>
      <c r="H811" s="121">
        <v>0</v>
      </c>
      <c r="I811" s="121">
        <v>0</v>
      </c>
      <c r="J811" s="121">
        <v>0</v>
      </c>
      <c r="K811" s="121">
        <v>0</v>
      </c>
      <c r="L811" s="31" t="b">
        <v>0</v>
      </c>
      <c r="M811" s="31" t="s">
        <v>945</v>
      </c>
      <c r="N811" s="120" t="s">
        <v>575</v>
      </c>
    </row>
    <row r="812" spans="2:14">
      <c r="B812" s="121">
        <v>0</v>
      </c>
      <c r="C812" s="121">
        <v>0</v>
      </c>
      <c r="D812" s="121">
        <v>0</v>
      </c>
      <c r="E812" s="121">
        <v>0</v>
      </c>
      <c r="F812" s="121">
        <v>0</v>
      </c>
      <c r="G812" s="121">
        <v>0</v>
      </c>
      <c r="H812" s="121">
        <v>7.4761697090523955E-4</v>
      </c>
      <c r="I812" s="121">
        <v>2.4920565696841317E-4</v>
      </c>
      <c r="J812" s="121">
        <v>0</v>
      </c>
      <c r="K812" s="121">
        <v>0</v>
      </c>
      <c r="L812" s="31" t="b">
        <v>0</v>
      </c>
      <c r="M812" s="31" t="s">
        <v>576</v>
      </c>
      <c r="N812" s="120" t="s">
        <v>575</v>
      </c>
    </row>
    <row r="813" spans="2:14">
      <c r="B813" s="121">
        <v>0</v>
      </c>
      <c r="C813" s="121">
        <v>0</v>
      </c>
      <c r="D813" s="121">
        <v>0</v>
      </c>
      <c r="E813" s="121">
        <v>2.4920565696841317E-4</v>
      </c>
      <c r="F813" s="121">
        <v>0</v>
      </c>
      <c r="G813" s="121">
        <v>6.2301414242103292E-5</v>
      </c>
      <c r="H813" s="121">
        <v>1.8690424272630989E-4</v>
      </c>
      <c r="I813" s="121">
        <v>0</v>
      </c>
      <c r="J813" s="121">
        <v>6.2301414242103292E-5</v>
      </c>
      <c r="K813" s="121">
        <v>0</v>
      </c>
      <c r="L813" s="31" t="b">
        <v>0</v>
      </c>
      <c r="M813" s="31" t="s">
        <v>574</v>
      </c>
      <c r="N813" s="120" t="s">
        <v>573</v>
      </c>
    </row>
    <row r="814" spans="2:14">
      <c r="B814" s="121">
        <v>2.4920565696841317E-4</v>
      </c>
      <c r="C814" s="121">
        <v>0</v>
      </c>
      <c r="D814" s="121">
        <v>6.2301414242103292E-5</v>
      </c>
      <c r="E814" s="121">
        <v>0</v>
      </c>
      <c r="F814" s="121">
        <v>0</v>
      </c>
      <c r="G814" s="121">
        <v>0</v>
      </c>
      <c r="H814" s="121">
        <v>0</v>
      </c>
      <c r="I814" s="121">
        <v>0</v>
      </c>
      <c r="J814" s="121">
        <v>0</v>
      </c>
      <c r="K814" s="121">
        <v>0</v>
      </c>
      <c r="L814" s="31" t="b">
        <v>0</v>
      </c>
      <c r="M814" s="31" t="s">
        <v>566</v>
      </c>
      <c r="N814" s="120" t="s">
        <v>565</v>
      </c>
    </row>
    <row r="815" spans="2:14">
      <c r="B815" s="121">
        <v>2.2428509127157188E-3</v>
      </c>
      <c r="C815" s="121">
        <v>0</v>
      </c>
      <c r="D815" s="121">
        <v>6.853155566631363E-4</v>
      </c>
      <c r="E815" s="121">
        <v>0</v>
      </c>
      <c r="F815" s="121">
        <v>0</v>
      </c>
      <c r="G815" s="121">
        <v>6.2301414242103292E-5</v>
      </c>
      <c r="H815" s="121">
        <v>0</v>
      </c>
      <c r="I815" s="121">
        <v>0</v>
      </c>
      <c r="J815" s="121">
        <v>0</v>
      </c>
      <c r="K815" s="121">
        <v>0</v>
      </c>
      <c r="L815" s="31" t="b">
        <v>0</v>
      </c>
      <c r="M815" s="31" t="s">
        <v>1293</v>
      </c>
      <c r="N815" s="120" t="s">
        <v>565</v>
      </c>
    </row>
    <row r="816" spans="2:14">
      <c r="B816" s="121">
        <v>0</v>
      </c>
      <c r="C816" s="121">
        <v>2.0559466699894089E-3</v>
      </c>
      <c r="D816" s="121">
        <v>0</v>
      </c>
      <c r="E816" s="121">
        <v>6.853155566631363E-4</v>
      </c>
      <c r="F816" s="121">
        <v>0</v>
      </c>
      <c r="G816" s="121">
        <v>9.9682262787365267E-4</v>
      </c>
      <c r="H816" s="121">
        <v>0</v>
      </c>
      <c r="I816" s="121">
        <v>0</v>
      </c>
      <c r="J816" s="121">
        <v>0</v>
      </c>
      <c r="K816" s="121">
        <v>2.4920565696841317E-4</v>
      </c>
      <c r="L816" s="31" t="b">
        <v>0</v>
      </c>
      <c r="M816" s="31" t="s">
        <v>1488</v>
      </c>
      <c r="N816" s="120" t="s">
        <v>565</v>
      </c>
    </row>
    <row r="817" spans="2:14">
      <c r="B817" s="121">
        <v>0</v>
      </c>
      <c r="C817" s="121">
        <v>0</v>
      </c>
      <c r="D817" s="121">
        <v>0</v>
      </c>
      <c r="E817" s="121">
        <v>0</v>
      </c>
      <c r="F817" s="121">
        <v>0</v>
      </c>
      <c r="G817" s="121">
        <v>6.2301414242103292E-5</v>
      </c>
      <c r="H817" s="121">
        <v>0</v>
      </c>
      <c r="I817" s="121">
        <v>0</v>
      </c>
      <c r="J817" s="121">
        <v>6.2301414242103292E-5</v>
      </c>
      <c r="K817" s="121">
        <v>0</v>
      </c>
      <c r="L817" s="31" t="b">
        <v>0</v>
      </c>
      <c r="M817" s="31" t="s">
        <v>556</v>
      </c>
      <c r="N817" s="120" t="s">
        <v>555</v>
      </c>
    </row>
    <row r="818" spans="2:14">
      <c r="B818" s="121">
        <v>6.4793470811787424E-3</v>
      </c>
      <c r="C818" s="121">
        <v>0</v>
      </c>
      <c r="D818" s="121">
        <v>6.9154569808734662E-3</v>
      </c>
      <c r="E818" s="121">
        <v>0</v>
      </c>
      <c r="F818" s="121">
        <v>0</v>
      </c>
      <c r="G818" s="121">
        <v>0</v>
      </c>
      <c r="H818" s="121">
        <v>6.2301414242103292E-5</v>
      </c>
      <c r="I818" s="121">
        <v>0</v>
      </c>
      <c r="J818" s="121">
        <v>3.7380848545261978E-4</v>
      </c>
      <c r="K818" s="121">
        <v>0</v>
      </c>
      <c r="L818" s="31" t="b">
        <v>0</v>
      </c>
      <c r="M818" s="31" t="s">
        <v>941</v>
      </c>
      <c r="N818" s="120" t="s">
        <v>555</v>
      </c>
    </row>
    <row r="819" spans="2:14">
      <c r="B819" s="121">
        <v>6.2301414242103292E-5</v>
      </c>
      <c r="C819" s="121">
        <v>0</v>
      </c>
      <c r="D819" s="121">
        <v>1.8690424272630989E-4</v>
      </c>
      <c r="E819" s="121">
        <v>0</v>
      </c>
      <c r="F819" s="121">
        <v>0</v>
      </c>
      <c r="G819" s="121">
        <v>0</v>
      </c>
      <c r="H819" s="121">
        <v>0</v>
      </c>
      <c r="I819" s="121">
        <v>0</v>
      </c>
      <c r="J819" s="121">
        <v>0</v>
      </c>
      <c r="K819" s="121">
        <v>0</v>
      </c>
      <c r="L819" s="31" t="b">
        <v>0</v>
      </c>
      <c r="M819" s="31" t="s">
        <v>1282</v>
      </c>
      <c r="N819" s="120" t="s">
        <v>555</v>
      </c>
    </row>
    <row r="820" spans="2:14">
      <c r="B820" s="121">
        <v>0</v>
      </c>
      <c r="C820" s="121">
        <v>6.2301414242103292E-5</v>
      </c>
      <c r="D820" s="121">
        <v>6.2301414242103292E-5</v>
      </c>
      <c r="E820" s="121">
        <v>0</v>
      </c>
      <c r="F820" s="121">
        <v>0</v>
      </c>
      <c r="G820" s="121">
        <v>0</v>
      </c>
      <c r="H820" s="121">
        <v>4.3610989969472308E-4</v>
      </c>
      <c r="I820" s="121">
        <v>2.4920565696841317E-4</v>
      </c>
      <c r="J820" s="121">
        <v>2.4920565696841317E-4</v>
      </c>
      <c r="K820" s="121">
        <v>0</v>
      </c>
      <c r="L820" s="31" t="b">
        <v>0</v>
      </c>
      <c r="M820" s="31" t="s">
        <v>559</v>
      </c>
      <c r="N820" s="120" t="s">
        <v>555</v>
      </c>
    </row>
    <row r="821" spans="2:14">
      <c r="B821" s="121">
        <v>0</v>
      </c>
      <c r="C821" s="121">
        <v>1.2460282848420658E-4</v>
      </c>
      <c r="D821" s="121">
        <v>0</v>
      </c>
      <c r="E821" s="121">
        <v>0</v>
      </c>
      <c r="F821" s="121">
        <v>1.8690424272630989E-4</v>
      </c>
      <c r="G821" s="121">
        <v>0</v>
      </c>
      <c r="H821" s="121">
        <v>6.2301414242103292E-5</v>
      </c>
      <c r="I821" s="121">
        <v>0</v>
      </c>
      <c r="J821" s="121">
        <v>4.3610989969472308E-4</v>
      </c>
      <c r="K821" s="121">
        <v>0</v>
      </c>
      <c r="L821" s="31" t="b">
        <v>0</v>
      </c>
      <c r="M821" s="31" t="s">
        <v>564</v>
      </c>
      <c r="N821" s="120" t="s">
        <v>555</v>
      </c>
    </row>
    <row r="822" spans="2:14">
      <c r="B822" s="121">
        <v>0</v>
      </c>
      <c r="C822" s="121">
        <v>1.5575353560525825E-3</v>
      </c>
      <c r="D822" s="121">
        <v>0</v>
      </c>
      <c r="E822" s="121">
        <v>3.7380848545261978E-4</v>
      </c>
      <c r="F822" s="121">
        <v>0</v>
      </c>
      <c r="G822" s="121">
        <v>2.4920565696841317E-4</v>
      </c>
      <c r="H822" s="121">
        <v>0</v>
      </c>
      <c r="I822" s="121">
        <v>0</v>
      </c>
      <c r="J822" s="121">
        <v>0</v>
      </c>
      <c r="K822" s="121">
        <v>1.2460282848420658E-4</v>
      </c>
      <c r="L822" s="31" t="b">
        <v>0</v>
      </c>
      <c r="M822" s="31" t="s">
        <v>1052</v>
      </c>
      <c r="N822" s="120" t="s">
        <v>555</v>
      </c>
    </row>
    <row r="823" spans="2:14">
      <c r="B823" s="121">
        <v>8.099183851473428E-4</v>
      </c>
      <c r="C823" s="121">
        <v>0</v>
      </c>
      <c r="D823" s="121">
        <v>8.7221979938944616E-4</v>
      </c>
      <c r="E823" s="121">
        <v>0</v>
      </c>
      <c r="F823" s="121">
        <v>0</v>
      </c>
      <c r="G823" s="121">
        <v>6.2301414242103292E-5</v>
      </c>
      <c r="H823" s="121">
        <v>0</v>
      </c>
      <c r="I823" s="121">
        <v>0</v>
      </c>
      <c r="J823" s="121">
        <v>0</v>
      </c>
      <c r="K823" s="121">
        <v>0</v>
      </c>
      <c r="L823" s="31" t="b">
        <v>0</v>
      </c>
      <c r="M823" s="31" t="s">
        <v>1285</v>
      </c>
      <c r="N823" s="120" t="s">
        <v>555</v>
      </c>
    </row>
    <row r="824" spans="2:14">
      <c r="B824" s="121">
        <v>1.2460282848420658E-4</v>
      </c>
      <c r="C824" s="121">
        <v>0</v>
      </c>
      <c r="D824" s="121">
        <v>1.8690424272630989E-4</v>
      </c>
      <c r="E824" s="121">
        <v>0</v>
      </c>
      <c r="F824" s="121">
        <v>6.2301414242103292E-5</v>
      </c>
      <c r="G824" s="121">
        <v>0</v>
      </c>
      <c r="H824" s="121">
        <v>0</v>
      </c>
      <c r="I824" s="121">
        <v>0</v>
      </c>
      <c r="J824" s="121">
        <v>0</v>
      </c>
      <c r="K824" s="121">
        <v>0</v>
      </c>
      <c r="L824" s="31" t="b">
        <v>0</v>
      </c>
      <c r="M824" s="31" t="s">
        <v>562</v>
      </c>
      <c r="N824" s="120" t="s">
        <v>555</v>
      </c>
    </row>
    <row r="825" spans="2:14">
      <c r="B825" s="121">
        <v>0</v>
      </c>
      <c r="C825" s="121">
        <v>6.2301414242103292E-5</v>
      </c>
      <c r="D825" s="121">
        <v>0</v>
      </c>
      <c r="E825" s="121">
        <v>0</v>
      </c>
      <c r="F825" s="121">
        <v>0</v>
      </c>
      <c r="G825" s="121">
        <v>0</v>
      </c>
      <c r="H825" s="121">
        <v>0</v>
      </c>
      <c r="I825" s="121">
        <v>0</v>
      </c>
      <c r="J825" s="121">
        <v>3.1150707121051647E-4</v>
      </c>
      <c r="K825" s="121">
        <v>0</v>
      </c>
      <c r="L825" s="31" t="b">
        <v>0</v>
      </c>
      <c r="M825" s="31" t="s">
        <v>1280</v>
      </c>
      <c r="N825" s="120" t="s">
        <v>551</v>
      </c>
    </row>
    <row r="826" spans="2:14">
      <c r="B826" s="121">
        <v>0</v>
      </c>
      <c r="C826" s="121">
        <v>0</v>
      </c>
      <c r="D826" s="121">
        <v>5.6071272817892969E-4</v>
      </c>
      <c r="E826" s="121">
        <v>0</v>
      </c>
      <c r="F826" s="121">
        <v>0</v>
      </c>
      <c r="G826" s="121">
        <v>2.4920565696841317E-4</v>
      </c>
      <c r="H826" s="121">
        <v>0</v>
      </c>
      <c r="I826" s="121">
        <v>0</v>
      </c>
      <c r="J826" s="121">
        <v>1.4329325275683757E-3</v>
      </c>
      <c r="K826" s="121">
        <v>6.2301414242103292E-5</v>
      </c>
      <c r="L826" s="31" t="b">
        <v>0</v>
      </c>
      <c r="M826" s="31" t="s">
        <v>1281</v>
      </c>
      <c r="N826" s="120" t="s">
        <v>551</v>
      </c>
    </row>
    <row r="827" spans="2:14">
      <c r="B827" s="121">
        <v>0</v>
      </c>
      <c r="C827" s="121">
        <v>0</v>
      </c>
      <c r="D827" s="121">
        <v>0</v>
      </c>
      <c r="E827" s="121">
        <v>1.8690424272630989E-4</v>
      </c>
      <c r="F827" s="121">
        <v>1.2460282848420658E-4</v>
      </c>
      <c r="G827" s="121">
        <v>0</v>
      </c>
      <c r="H827" s="121">
        <v>0</v>
      </c>
      <c r="I827" s="121">
        <v>0</v>
      </c>
      <c r="J827" s="121">
        <v>1.8690424272630989E-4</v>
      </c>
      <c r="K827" s="121">
        <v>1.8690424272630989E-4</v>
      </c>
      <c r="L827" s="31" t="b">
        <v>0</v>
      </c>
      <c r="M827" s="31" t="s">
        <v>552</v>
      </c>
      <c r="N827" s="120" t="s">
        <v>551</v>
      </c>
    </row>
    <row r="828" spans="2:14">
      <c r="B828" s="121">
        <v>0</v>
      </c>
      <c r="C828" s="121">
        <v>0</v>
      </c>
      <c r="D828" s="121">
        <v>0</v>
      </c>
      <c r="E828" s="121">
        <v>0</v>
      </c>
      <c r="F828" s="121">
        <v>0</v>
      </c>
      <c r="G828" s="121">
        <v>0</v>
      </c>
      <c r="H828" s="121">
        <v>0</v>
      </c>
      <c r="I828" s="121">
        <v>0</v>
      </c>
      <c r="J828" s="121">
        <v>0</v>
      </c>
      <c r="K828" s="121">
        <v>0</v>
      </c>
      <c r="L828" s="31" t="b">
        <v>0</v>
      </c>
      <c r="M828" s="31" t="s">
        <v>550</v>
      </c>
      <c r="N828" s="120" t="s">
        <v>549</v>
      </c>
    </row>
    <row r="829" spans="2:14">
      <c r="B829" s="121">
        <v>0</v>
      </c>
      <c r="C829" s="121">
        <v>0</v>
      </c>
      <c r="D829" s="121">
        <v>6.2301414242103292E-5</v>
      </c>
      <c r="E829" s="121">
        <v>0</v>
      </c>
      <c r="F829" s="121">
        <v>0</v>
      </c>
      <c r="G829" s="121">
        <v>0</v>
      </c>
      <c r="H829" s="121">
        <v>0</v>
      </c>
      <c r="I829" s="121">
        <v>0</v>
      </c>
      <c r="J829" s="121">
        <v>0</v>
      </c>
      <c r="K829" s="121">
        <v>0</v>
      </c>
      <c r="L829" s="31" t="b">
        <v>0</v>
      </c>
      <c r="M829" s="31" t="s">
        <v>1485</v>
      </c>
      <c r="N829" s="120" t="s">
        <v>547</v>
      </c>
    </row>
    <row r="830" spans="2:14">
      <c r="B830" s="121">
        <v>0</v>
      </c>
      <c r="C830" s="121">
        <v>0</v>
      </c>
      <c r="D830" s="121">
        <v>0</v>
      </c>
      <c r="E830" s="121">
        <v>0</v>
      </c>
      <c r="F830" s="121">
        <v>1.2460282848420658E-4</v>
      </c>
      <c r="G830" s="121">
        <v>0</v>
      </c>
      <c r="H830" s="121">
        <v>0</v>
      </c>
      <c r="I830" s="121">
        <v>0</v>
      </c>
      <c r="J830" s="121">
        <v>0</v>
      </c>
      <c r="K830" s="121">
        <v>0</v>
      </c>
      <c r="L830" s="31" t="b">
        <v>0</v>
      </c>
      <c r="M830" s="31" t="s">
        <v>548</v>
      </c>
      <c r="N830" s="120" t="s">
        <v>547</v>
      </c>
    </row>
    <row r="831" spans="2:14">
      <c r="B831" s="121">
        <v>6.2301414242103292E-5</v>
      </c>
      <c r="C831" s="121">
        <v>0</v>
      </c>
      <c r="D831" s="121">
        <v>0</v>
      </c>
      <c r="E831" s="121">
        <v>0</v>
      </c>
      <c r="F831" s="121">
        <v>0</v>
      </c>
      <c r="G831" s="121">
        <v>0</v>
      </c>
      <c r="H831" s="121">
        <v>0</v>
      </c>
      <c r="I831" s="121">
        <v>0</v>
      </c>
      <c r="J831" s="121">
        <v>0</v>
      </c>
      <c r="K831" s="121">
        <v>0</v>
      </c>
      <c r="L831" s="31" t="b">
        <v>0</v>
      </c>
      <c r="M831" s="31" t="s">
        <v>546</v>
      </c>
      <c r="N831" s="120" t="s">
        <v>545</v>
      </c>
    </row>
    <row r="832" spans="2:14">
      <c r="B832" s="121">
        <v>0</v>
      </c>
      <c r="C832" s="121">
        <v>1.5575353560525825E-3</v>
      </c>
      <c r="D832" s="121">
        <v>0</v>
      </c>
      <c r="E832" s="121">
        <v>0</v>
      </c>
      <c r="F832" s="121">
        <v>1.8690424272630989E-4</v>
      </c>
      <c r="G832" s="121">
        <v>0</v>
      </c>
      <c r="H832" s="121">
        <v>2.4920565696841317E-4</v>
      </c>
      <c r="I832" s="121">
        <v>0</v>
      </c>
      <c r="J832" s="121">
        <v>5.6071272817892969E-4</v>
      </c>
      <c r="K832" s="121">
        <v>1.2460282848420658E-4</v>
      </c>
      <c r="L832" s="31" t="b">
        <v>0</v>
      </c>
      <c r="M832" s="31" t="s">
        <v>1273</v>
      </c>
      <c r="N832" s="120" t="s">
        <v>545</v>
      </c>
    </row>
    <row r="833" spans="2:14">
      <c r="B833" s="121">
        <v>0</v>
      </c>
      <c r="C833" s="121">
        <v>9.3452121363154941E-4</v>
      </c>
      <c r="D833" s="121">
        <v>0</v>
      </c>
      <c r="E833" s="121">
        <v>6.2301414242103292E-5</v>
      </c>
      <c r="F833" s="121">
        <v>3.1150707121051647E-4</v>
      </c>
      <c r="G833" s="121">
        <v>0</v>
      </c>
      <c r="H833" s="121">
        <v>0</v>
      </c>
      <c r="I833" s="121">
        <v>0</v>
      </c>
      <c r="J833" s="121">
        <v>2.4920565696841317E-4</v>
      </c>
      <c r="K833" s="121">
        <v>0</v>
      </c>
      <c r="L833" s="31" t="b">
        <v>0</v>
      </c>
      <c r="M833" s="31" t="s">
        <v>1272</v>
      </c>
      <c r="N833" s="120" t="s">
        <v>545</v>
      </c>
    </row>
    <row r="834" spans="2:14">
      <c r="B834" s="121">
        <v>2.9281664693788551E-3</v>
      </c>
      <c r="C834" s="121">
        <v>0</v>
      </c>
      <c r="D834" s="121">
        <v>2.4297551554420286E-3</v>
      </c>
      <c r="E834" s="121">
        <v>0</v>
      </c>
      <c r="F834" s="121">
        <v>0</v>
      </c>
      <c r="G834" s="121">
        <v>6.2301414242103292E-5</v>
      </c>
      <c r="H834" s="121">
        <v>0</v>
      </c>
      <c r="I834" s="121">
        <v>0</v>
      </c>
      <c r="J834" s="121">
        <v>0</v>
      </c>
      <c r="K834" s="121">
        <v>6.2301414242103292E-5</v>
      </c>
      <c r="L834" s="31" t="b">
        <v>0</v>
      </c>
      <c r="M834" s="31" t="s">
        <v>1267</v>
      </c>
      <c r="N834" s="120" t="s">
        <v>543</v>
      </c>
    </row>
    <row r="835" spans="2:14">
      <c r="B835" s="121">
        <v>1.2460282848420659E-3</v>
      </c>
      <c r="C835" s="121">
        <v>0</v>
      </c>
      <c r="D835" s="121">
        <v>2.0559466699894089E-3</v>
      </c>
      <c r="E835" s="121">
        <v>0</v>
      </c>
      <c r="F835" s="121">
        <v>0</v>
      </c>
      <c r="G835" s="121">
        <v>4.9841131393682633E-4</v>
      </c>
      <c r="H835" s="121">
        <v>0</v>
      </c>
      <c r="I835" s="121">
        <v>0</v>
      </c>
      <c r="J835" s="121">
        <v>0</v>
      </c>
      <c r="K835" s="121">
        <v>0</v>
      </c>
      <c r="L835" s="31" t="b">
        <v>0</v>
      </c>
      <c r="M835" s="31" t="s">
        <v>1270</v>
      </c>
      <c r="N835" s="120" t="s">
        <v>543</v>
      </c>
    </row>
    <row r="836" spans="2:14">
      <c r="B836" s="121">
        <v>6.2301414242103292E-5</v>
      </c>
      <c r="C836" s="121">
        <v>0</v>
      </c>
      <c r="D836" s="121">
        <v>6.2301414242103292E-5</v>
      </c>
      <c r="E836" s="121">
        <v>0</v>
      </c>
      <c r="F836" s="121">
        <v>0</v>
      </c>
      <c r="G836" s="121">
        <v>0</v>
      </c>
      <c r="H836" s="121">
        <v>1.2460282848420658E-4</v>
      </c>
      <c r="I836" s="121">
        <v>1.8690424272630989E-4</v>
      </c>
      <c r="J836" s="121">
        <v>0</v>
      </c>
      <c r="K836" s="121">
        <v>0</v>
      </c>
      <c r="L836" s="31" t="b">
        <v>0</v>
      </c>
      <c r="M836" s="31" t="s">
        <v>1480</v>
      </c>
      <c r="N836" s="120" t="s">
        <v>533</v>
      </c>
    </row>
    <row r="837" spans="2:14">
      <c r="B837" s="121">
        <v>0</v>
      </c>
      <c r="C837" s="121">
        <v>0</v>
      </c>
      <c r="D837" s="121">
        <v>0</v>
      </c>
      <c r="E837" s="121">
        <v>0</v>
      </c>
      <c r="F837" s="121">
        <v>0</v>
      </c>
      <c r="G837" s="121">
        <v>0</v>
      </c>
      <c r="H837" s="121">
        <v>0</v>
      </c>
      <c r="I837" s="121">
        <v>0</v>
      </c>
      <c r="J837" s="121">
        <v>0</v>
      </c>
      <c r="K837" s="121">
        <v>0</v>
      </c>
      <c r="L837" s="31" t="b">
        <v>0</v>
      </c>
      <c r="M837" s="31" t="s">
        <v>538</v>
      </c>
      <c r="N837" s="120" t="s">
        <v>533</v>
      </c>
    </row>
    <row r="838" spans="2:14">
      <c r="B838" s="121">
        <v>0</v>
      </c>
      <c r="C838" s="121">
        <v>0</v>
      </c>
      <c r="D838" s="121">
        <v>0</v>
      </c>
      <c r="E838" s="121">
        <v>0</v>
      </c>
      <c r="F838" s="121">
        <v>0</v>
      </c>
      <c r="G838" s="121">
        <v>0</v>
      </c>
      <c r="H838" s="121">
        <v>0</v>
      </c>
      <c r="I838" s="121">
        <v>0</v>
      </c>
      <c r="J838" s="121">
        <v>0</v>
      </c>
      <c r="K838" s="121">
        <v>0</v>
      </c>
      <c r="L838" s="31" t="b">
        <v>0</v>
      </c>
      <c r="M838" s="31" t="s">
        <v>537</v>
      </c>
      <c r="N838" s="120" t="s">
        <v>533</v>
      </c>
    </row>
    <row r="839" spans="2:14">
      <c r="B839" s="121">
        <v>0</v>
      </c>
      <c r="C839" s="121">
        <v>0</v>
      </c>
      <c r="D839" s="121">
        <v>0</v>
      </c>
      <c r="E839" s="121">
        <v>0</v>
      </c>
      <c r="F839" s="121">
        <v>0</v>
      </c>
      <c r="G839" s="121">
        <v>0</v>
      </c>
      <c r="H839" s="121">
        <v>0</v>
      </c>
      <c r="I839" s="121">
        <v>0</v>
      </c>
      <c r="J839" s="121">
        <v>0</v>
      </c>
      <c r="K839" s="121">
        <v>0</v>
      </c>
      <c r="L839" s="31" t="b">
        <v>0</v>
      </c>
      <c r="M839" s="31" t="s">
        <v>1481</v>
      </c>
      <c r="N839" s="120" t="s">
        <v>533</v>
      </c>
    </row>
    <row r="840" spans="2:14">
      <c r="B840" s="121">
        <v>0</v>
      </c>
      <c r="C840" s="121">
        <v>0</v>
      </c>
      <c r="D840" s="121">
        <v>0</v>
      </c>
      <c r="E840" s="121">
        <v>0</v>
      </c>
      <c r="F840" s="121">
        <v>0</v>
      </c>
      <c r="G840" s="121">
        <v>0</v>
      </c>
      <c r="H840" s="121">
        <v>0</v>
      </c>
      <c r="I840" s="121">
        <v>0</v>
      </c>
      <c r="J840" s="121">
        <v>0</v>
      </c>
      <c r="K840" s="121">
        <v>0</v>
      </c>
      <c r="L840" s="31" t="b">
        <v>0</v>
      </c>
      <c r="M840" s="31" t="s">
        <v>536</v>
      </c>
      <c r="N840" s="120" t="s">
        <v>533</v>
      </c>
    </row>
    <row r="841" spans="2:14">
      <c r="B841" s="121">
        <v>0</v>
      </c>
      <c r="C841" s="121">
        <v>0</v>
      </c>
      <c r="D841" s="121">
        <v>0</v>
      </c>
      <c r="E841" s="121">
        <v>0</v>
      </c>
      <c r="F841" s="121">
        <v>0</v>
      </c>
      <c r="G841" s="121">
        <v>0</v>
      </c>
      <c r="H841" s="121">
        <v>0</v>
      </c>
      <c r="I841" s="121">
        <v>0</v>
      </c>
      <c r="J841" s="121">
        <v>0</v>
      </c>
      <c r="K841" s="121">
        <v>0</v>
      </c>
      <c r="L841" s="31" t="b">
        <v>0</v>
      </c>
      <c r="M841" s="31" t="s">
        <v>535</v>
      </c>
      <c r="N841" s="120" t="s">
        <v>533</v>
      </c>
    </row>
    <row r="842" spans="2:14">
      <c r="B842" s="121">
        <v>0</v>
      </c>
      <c r="C842" s="121">
        <v>0</v>
      </c>
      <c r="D842" s="121">
        <v>0</v>
      </c>
      <c r="E842" s="121">
        <v>0</v>
      </c>
      <c r="F842" s="121">
        <v>0</v>
      </c>
      <c r="G842" s="121">
        <v>0</v>
      </c>
      <c r="H842" s="121">
        <v>0</v>
      </c>
      <c r="I842" s="121">
        <v>0</v>
      </c>
      <c r="J842" s="121">
        <v>0</v>
      </c>
      <c r="K842" s="121">
        <v>0</v>
      </c>
      <c r="L842" s="31" t="b">
        <v>0</v>
      </c>
      <c r="M842" s="31" t="s">
        <v>534</v>
      </c>
      <c r="N842" s="120" t="s">
        <v>533</v>
      </c>
    </row>
    <row r="843" spans="2:14">
      <c r="B843" s="121">
        <v>6.2301414242103292E-5</v>
      </c>
      <c r="C843" s="121">
        <v>0</v>
      </c>
      <c r="D843" s="121">
        <v>0</v>
      </c>
      <c r="E843" s="121">
        <v>0</v>
      </c>
      <c r="F843" s="121">
        <v>0</v>
      </c>
      <c r="G843" s="121">
        <v>6.2301414242103292E-5</v>
      </c>
      <c r="H843" s="121">
        <v>6.2301414242103292E-5</v>
      </c>
      <c r="I843" s="121">
        <v>0</v>
      </c>
      <c r="J843" s="121">
        <v>0</v>
      </c>
      <c r="K843" s="121">
        <v>0</v>
      </c>
      <c r="L843" s="31" t="b">
        <v>0</v>
      </c>
      <c r="M843" s="31" t="s">
        <v>532</v>
      </c>
      <c r="N843" s="120" t="s">
        <v>531</v>
      </c>
    </row>
    <row r="844" spans="2:14">
      <c r="B844" s="121">
        <v>1.682138184536789E-3</v>
      </c>
      <c r="C844" s="121">
        <v>0</v>
      </c>
      <c r="D844" s="121">
        <v>0</v>
      </c>
      <c r="E844" s="121">
        <v>0</v>
      </c>
      <c r="F844" s="121">
        <v>0</v>
      </c>
      <c r="G844" s="121">
        <v>0</v>
      </c>
      <c r="H844" s="121">
        <v>0</v>
      </c>
      <c r="I844" s="121">
        <v>0</v>
      </c>
      <c r="J844" s="121">
        <v>0</v>
      </c>
      <c r="K844" s="121">
        <v>0</v>
      </c>
      <c r="L844" s="31" t="b">
        <v>0</v>
      </c>
      <c r="M844" s="31" t="s">
        <v>527</v>
      </c>
      <c r="N844" s="120" t="s">
        <v>526</v>
      </c>
    </row>
    <row r="845" spans="2:14">
      <c r="B845" s="121">
        <v>0</v>
      </c>
      <c r="C845" s="121">
        <v>0</v>
      </c>
      <c r="D845" s="121">
        <v>0</v>
      </c>
      <c r="E845" s="121">
        <v>0</v>
      </c>
      <c r="F845" s="121">
        <v>6.2301414242103292E-5</v>
      </c>
      <c r="G845" s="121">
        <v>0</v>
      </c>
      <c r="H845" s="121">
        <v>5.6071272817892969E-4</v>
      </c>
      <c r="I845" s="121">
        <v>2.4920565696841317E-4</v>
      </c>
      <c r="J845" s="121">
        <v>0</v>
      </c>
      <c r="K845" s="121">
        <v>0</v>
      </c>
      <c r="L845" s="31" t="b">
        <v>0</v>
      </c>
      <c r="M845" s="31" t="s">
        <v>529</v>
      </c>
      <c r="N845" s="120" t="s">
        <v>526</v>
      </c>
    </row>
    <row r="846" spans="2:14">
      <c r="B846" s="121">
        <v>6.2301414242103292E-5</v>
      </c>
      <c r="C846" s="121">
        <v>0</v>
      </c>
      <c r="D846" s="121">
        <v>3.1150707121051647E-4</v>
      </c>
      <c r="E846" s="121">
        <v>0</v>
      </c>
      <c r="F846" s="121">
        <v>6.2301414242103292E-5</v>
      </c>
      <c r="G846" s="121">
        <v>0</v>
      </c>
      <c r="H846" s="121">
        <v>0</v>
      </c>
      <c r="I846" s="121">
        <v>0</v>
      </c>
      <c r="J846" s="121">
        <v>1.3457105476294312E-2</v>
      </c>
      <c r="K846" s="121">
        <v>2.1120179428073017E-2</v>
      </c>
      <c r="L846" s="31" t="b">
        <v>0</v>
      </c>
      <c r="M846" s="31" t="s">
        <v>528</v>
      </c>
      <c r="N846" s="120" t="s">
        <v>526</v>
      </c>
    </row>
    <row r="847" spans="2:14">
      <c r="B847" s="121">
        <v>0</v>
      </c>
      <c r="C847" s="121">
        <v>0</v>
      </c>
      <c r="D847" s="121">
        <v>0</v>
      </c>
      <c r="E847" s="121">
        <v>2.0310261042925673E-2</v>
      </c>
      <c r="F847" s="121">
        <v>0</v>
      </c>
      <c r="G847" s="121">
        <v>0</v>
      </c>
      <c r="H847" s="121">
        <v>3.1150707121051647E-4</v>
      </c>
      <c r="I847" s="121">
        <v>0</v>
      </c>
      <c r="J847" s="121">
        <v>0</v>
      </c>
      <c r="K847" s="121">
        <v>0</v>
      </c>
      <c r="L847" s="31" t="b">
        <v>0</v>
      </c>
      <c r="M847" s="31" t="s">
        <v>525</v>
      </c>
      <c r="N847" s="120" t="s">
        <v>524</v>
      </c>
    </row>
    <row r="848" spans="2:14">
      <c r="B848" s="121">
        <v>0</v>
      </c>
      <c r="C848" s="121">
        <v>1.8690424272630989E-4</v>
      </c>
      <c r="D848" s="121">
        <v>0</v>
      </c>
      <c r="E848" s="121">
        <v>0</v>
      </c>
      <c r="F848" s="121">
        <v>0</v>
      </c>
      <c r="G848" s="121">
        <v>0</v>
      </c>
      <c r="H848" s="121">
        <v>6.2301414242103292E-5</v>
      </c>
      <c r="I848" s="121">
        <v>6.2301414242103292E-5</v>
      </c>
      <c r="J848" s="121">
        <v>2.8658650551367515E-3</v>
      </c>
      <c r="K848" s="121">
        <v>6.2301414242103292E-5</v>
      </c>
      <c r="L848" s="31" t="b">
        <v>0</v>
      </c>
      <c r="M848" s="31" t="s">
        <v>522</v>
      </c>
      <c r="N848" s="120" t="s">
        <v>521</v>
      </c>
    </row>
    <row r="849" spans="2:14">
      <c r="B849" s="121">
        <v>0</v>
      </c>
      <c r="C849" s="121">
        <v>6.2301414242103292E-5</v>
      </c>
      <c r="D849" s="121">
        <v>0</v>
      </c>
      <c r="E849" s="121">
        <v>0</v>
      </c>
      <c r="F849" s="121">
        <v>0</v>
      </c>
      <c r="G849" s="121">
        <v>0</v>
      </c>
      <c r="H849" s="121">
        <v>0</v>
      </c>
      <c r="I849" s="121">
        <v>1.2460282848420658E-4</v>
      </c>
      <c r="J849" s="121">
        <v>0</v>
      </c>
      <c r="K849" s="121">
        <v>0</v>
      </c>
      <c r="L849" s="31" t="b">
        <v>0</v>
      </c>
      <c r="M849" s="31" t="s">
        <v>523</v>
      </c>
      <c r="N849" s="120" t="s">
        <v>521</v>
      </c>
    </row>
    <row r="850" spans="2:14">
      <c r="B850" s="121">
        <v>0</v>
      </c>
      <c r="C850" s="121">
        <v>0</v>
      </c>
      <c r="D850" s="121">
        <v>6.2301414242103292E-5</v>
      </c>
      <c r="E850" s="121">
        <v>0</v>
      </c>
      <c r="F850" s="121">
        <v>0</v>
      </c>
      <c r="G850" s="121">
        <v>0</v>
      </c>
      <c r="H850" s="121">
        <v>0</v>
      </c>
      <c r="I850" s="121">
        <v>6.2301414242103292E-5</v>
      </c>
      <c r="J850" s="121">
        <v>0</v>
      </c>
      <c r="K850" s="121">
        <v>0</v>
      </c>
      <c r="L850" s="31" t="b">
        <v>0</v>
      </c>
      <c r="M850" s="31" t="s">
        <v>517</v>
      </c>
      <c r="N850" s="120" t="s">
        <v>515</v>
      </c>
    </row>
    <row r="851" spans="2:14">
      <c r="B851" s="121">
        <v>0</v>
      </c>
      <c r="C851" s="121">
        <v>0</v>
      </c>
      <c r="D851" s="121">
        <v>0</v>
      </c>
      <c r="E851" s="121">
        <v>0</v>
      </c>
      <c r="F851" s="121">
        <v>1.2460282848420658E-4</v>
      </c>
      <c r="G851" s="121">
        <v>0</v>
      </c>
      <c r="H851" s="121">
        <v>4.3610989969472308E-4</v>
      </c>
      <c r="I851" s="121">
        <v>2.2428509127157188E-3</v>
      </c>
      <c r="J851" s="121">
        <v>1.2460282848420659E-3</v>
      </c>
      <c r="K851" s="121">
        <v>0</v>
      </c>
      <c r="L851" s="31" t="b">
        <v>0</v>
      </c>
      <c r="M851" s="31" t="s">
        <v>516</v>
      </c>
      <c r="N851" s="120" t="s">
        <v>515</v>
      </c>
    </row>
    <row r="852" spans="2:14">
      <c r="B852" s="121">
        <v>0</v>
      </c>
      <c r="C852" s="121">
        <v>0</v>
      </c>
      <c r="D852" s="121">
        <v>0</v>
      </c>
      <c r="E852" s="121">
        <v>0</v>
      </c>
      <c r="F852" s="121">
        <v>6.2301414242103292E-5</v>
      </c>
      <c r="G852" s="121">
        <v>0</v>
      </c>
      <c r="H852" s="121">
        <v>0</v>
      </c>
      <c r="I852" s="121">
        <v>0</v>
      </c>
      <c r="J852" s="121">
        <v>8.7221979938944616E-4</v>
      </c>
      <c r="K852" s="121">
        <v>6.2301414242103292E-5</v>
      </c>
      <c r="L852" s="31" t="b">
        <v>0</v>
      </c>
      <c r="M852" s="31" t="s">
        <v>519</v>
      </c>
      <c r="N852" s="120" t="s">
        <v>515</v>
      </c>
    </row>
    <row r="853" spans="2:14">
      <c r="B853" s="121">
        <v>0</v>
      </c>
      <c r="C853" s="121">
        <v>3.7380848545261978E-4</v>
      </c>
      <c r="D853" s="121">
        <v>6.2301414242103292E-5</v>
      </c>
      <c r="E853" s="121">
        <v>0</v>
      </c>
      <c r="F853" s="121">
        <v>0</v>
      </c>
      <c r="G853" s="121">
        <v>0</v>
      </c>
      <c r="H853" s="121">
        <v>3.1150707121051647E-4</v>
      </c>
      <c r="I853" s="121">
        <v>3.3019749548314748E-3</v>
      </c>
      <c r="J853" s="121">
        <v>2.4920565696841318E-3</v>
      </c>
      <c r="K853" s="121">
        <v>6.2301414242103292E-5</v>
      </c>
      <c r="L853" s="31" t="b">
        <v>0</v>
      </c>
      <c r="M853" s="31" t="s">
        <v>518</v>
      </c>
      <c r="N853" s="120" t="s">
        <v>515</v>
      </c>
    </row>
    <row r="854" spans="2:14">
      <c r="B854" s="121">
        <v>0</v>
      </c>
      <c r="C854" s="121">
        <v>0</v>
      </c>
      <c r="D854" s="121">
        <v>0</v>
      </c>
      <c r="E854" s="121">
        <v>0</v>
      </c>
      <c r="F854" s="121">
        <v>0</v>
      </c>
      <c r="G854" s="121">
        <v>0</v>
      </c>
      <c r="H854" s="121">
        <v>0</v>
      </c>
      <c r="I854" s="121">
        <v>0</v>
      </c>
      <c r="J854" s="121">
        <v>0</v>
      </c>
      <c r="K854" s="121">
        <v>0</v>
      </c>
      <c r="L854" s="31" t="b">
        <v>0</v>
      </c>
      <c r="M854" s="31" t="s">
        <v>520</v>
      </c>
      <c r="N854" s="120" t="s">
        <v>515</v>
      </c>
    </row>
    <row r="855" spans="2:14">
      <c r="B855" s="121">
        <v>0</v>
      </c>
      <c r="C855" s="121">
        <v>0</v>
      </c>
      <c r="D855" s="121">
        <v>0</v>
      </c>
      <c r="E855" s="121">
        <v>0</v>
      </c>
      <c r="F855" s="121">
        <v>0</v>
      </c>
      <c r="G855" s="121">
        <v>6.2301414242103292E-5</v>
      </c>
      <c r="H855" s="121">
        <v>0</v>
      </c>
      <c r="I855" s="121">
        <v>0</v>
      </c>
      <c r="J855" s="121">
        <v>0</v>
      </c>
      <c r="K855" s="121">
        <v>0</v>
      </c>
      <c r="L855" s="31" t="b">
        <v>0</v>
      </c>
      <c r="M855" s="31" t="s">
        <v>514</v>
      </c>
      <c r="N855" s="120" t="s">
        <v>511</v>
      </c>
    </row>
    <row r="856" spans="2:14">
      <c r="B856" s="121">
        <v>0</v>
      </c>
      <c r="C856" s="121">
        <v>0</v>
      </c>
      <c r="D856" s="121">
        <v>0</v>
      </c>
      <c r="E856" s="121">
        <v>0</v>
      </c>
      <c r="F856" s="121">
        <v>0</v>
      </c>
      <c r="G856" s="121">
        <v>0</v>
      </c>
      <c r="H856" s="121">
        <v>0</v>
      </c>
      <c r="I856" s="121">
        <v>0</v>
      </c>
      <c r="J856" s="121">
        <v>0</v>
      </c>
      <c r="K856" s="121">
        <v>0</v>
      </c>
      <c r="L856" s="31" t="b">
        <v>0</v>
      </c>
      <c r="M856" s="31" t="s">
        <v>513</v>
      </c>
      <c r="N856" s="120" t="s">
        <v>511</v>
      </c>
    </row>
    <row r="857" spans="2:14">
      <c r="B857" s="121">
        <v>0</v>
      </c>
      <c r="C857" s="121">
        <v>0</v>
      </c>
      <c r="D857" s="121">
        <v>0</v>
      </c>
      <c r="E857" s="121">
        <v>0</v>
      </c>
      <c r="F857" s="121">
        <v>0</v>
      </c>
      <c r="G857" s="121">
        <v>0</v>
      </c>
      <c r="H857" s="121">
        <v>0</v>
      </c>
      <c r="I857" s="121">
        <v>0</v>
      </c>
      <c r="J857" s="121">
        <v>0</v>
      </c>
      <c r="K857" s="121">
        <v>0</v>
      </c>
      <c r="L857" s="31" t="b">
        <v>0</v>
      </c>
      <c r="M857" s="31" t="s">
        <v>512</v>
      </c>
      <c r="N857" s="120" t="s">
        <v>511</v>
      </c>
    </row>
    <row r="858" spans="2:14">
      <c r="B858" s="121">
        <v>0</v>
      </c>
      <c r="C858" s="121">
        <v>0</v>
      </c>
      <c r="D858" s="121">
        <v>0</v>
      </c>
      <c r="E858" s="121">
        <v>0</v>
      </c>
      <c r="F858" s="121">
        <v>0</v>
      </c>
      <c r="G858" s="121">
        <v>0</v>
      </c>
      <c r="H858" s="121">
        <v>0</v>
      </c>
      <c r="I858" s="121">
        <v>0</v>
      </c>
      <c r="J858" s="121">
        <v>0</v>
      </c>
      <c r="K858" s="121">
        <v>0</v>
      </c>
      <c r="L858" s="31" t="b">
        <v>0</v>
      </c>
      <c r="M858" s="31" t="s">
        <v>510</v>
      </c>
      <c r="N858" s="120" t="s">
        <v>509</v>
      </c>
    </row>
    <row r="859" spans="2:14">
      <c r="B859" s="121">
        <v>0</v>
      </c>
      <c r="C859" s="121">
        <v>0</v>
      </c>
      <c r="D859" s="121">
        <v>0</v>
      </c>
      <c r="E859" s="121">
        <v>0</v>
      </c>
      <c r="F859" s="121">
        <v>6.2301414242103292E-5</v>
      </c>
      <c r="G859" s="121">
        <v>0</v>
      </c>
      <c r="H859" s="121">
        <v>0</v>
      </c>
      <c r="I859" s="121">
        <v>0</v>
      </c>
      <c r="J859" s="121">
        <v>0</v>
      </c>
      <c r="K859" s="121">
        <v>0</v>
      </c>
      <c r="L859" s="31" t="b">
        <v>0</v>
      </c>
      <c r="M859" s="31" t="s">
        <v>507</v>
      </c>
      <c r="N859" s="120" t="s">
        <v>505</v>
      </c>
    </row>
    <row r="860" spans="2:14">
      <c r="B860" s="121">
        <v>0</v>
      </c>
      <c r="C860" s="121">
        <v>0</v>
      </c>
      <c r="D860" s="121">
        <v>0</v>
      </c>
      <c r="E860" s="121">
        <v>0</v>
      </c>
      <c r="F860" s="121">
        <v>0</v>
      </c>
      <c r="G860" s="121">
        <v>0</v>
      </c>
      <c r="H860" s="121">
        <v>0</v>
      </c>
      <c r="I860" s="121">
        <v>0</v>
      </c>
      <c r="J860" s="121">
        <v>0</v>
      </c>
      <c r="K860" s="121">
        <v>0</v>
      </c>
      <c r="L860" s="31" t="b">
        <v>0</v>
      </c>
      <c r="M860" s="31" t="s">
        <v>504</v>
      </c>
      <c r="N860" s="120" t="s">
        <v>503</v>
      </c>
    </row>
    <row r="861" spans="2:14">
      <c r="B861" s="121">
        <v>0</v>
      </c>
      <c r="C861" s="121">
        <v>0</v>
      </c>
      <c r="D861" s="121">
        <v>0</v>
      </c>
      <c r="E861" s="121">
        <v>0</v>
      </c>
      <c r="F861" s="121">
        <v>0</v>
      </c>
      <c r="G861" s="121">
        <v>0</v>
      </c>
      <c r="H861" s="121">
        <v>0</v>
      </c>
      <c r="I861" s="121">
        <v>0</v>
      </c>
      <c r="J861" s="121">
        <v>0</v>
      </c>
      <c r="K861" s="121">
        <v>0</v>
      </c>
      <c r="L861" s="31" t="b">
        <v>0</v>
      </c>
      <c r="M861" s="31" t="s">
        <v>1477</v>
      </c>
      <c r="N861" s="120" t="s">
        <v>1476</v>
      </c>
    </row>
    <row r="862" spans="2:14">
      <c r="B862" s="121">
        <v>0</v>
      </c>
      <c r="C862" s="121">
        <v>1.2460282848420658E-4</v>
      </c>
      <c r="D862" s="121">
        <v>0</v>
      </c>
      <c r="E862" s="121">
        <v>0</v>
      </c>
      <c r="F862" s="121">
        <v>0</v>
      </c>
      <c r="G862" s="121">
        <v>1.2460282848420658E-4</v>
      </c>
      <c r="H862" s="121">
        <v>0</v>
      </c>
      <c r="I862" s="121">
        <v>0</v>
      </c>
      <c r="J862" s="121">
        <v>1.8690424272630989E-4</v>
      </c>
      <c r="K862" s="121">
        <v>0</v>
      </c>
      <c r="L862" s="31" t="b">
        <v>0</v>
      </c>
      <c r="M862" s="31" t="s">
        <v>1264</v>
      </c>
      <c r="N862" s="120" t="s">
        <v>1263</v>
      </c>
    </row>
    <row r="863" spans="2:14">
      <c r="B863" s="121">
        <v>1.4329325275683757E-3</v>
      </c>
      <c r="C863" s="121">
        <v>0</v>
      </c>
      <c r="D863" s="121">
        <v>9.9682262787365267E-4</v>
      </c>
      <c r="E863" s="121">
        <v>0</v>
      </c>
      <c r="F863" s="121">
        <v>0</v>
      </c>
      <c r="G863" s="121">
        <v>3.7380848545261978E-4</v>
      </c>
      <c r="H863" s="121">
        <v>0</v>
      </c>
      <c r="I863" s="121">
        <v>1.2460282848420658E-4</v>
      </c>
      <c r="J863" s="121">
        <v>0</v>
      </c>
      <c r="K863" s="121">
        <v>0</v>
      </c>
      <c r="L863" s="31" t="b">
        <v>0</v>
      </c>
      <c r="M863" s="31" t="s">
        <v>1254</v>
      </c>
      <c r="N863" s="120" t="s">
        <v>499</v>
      </c>
    </row>
    <row r="864" spans="2:14">
      <c r="B864" s="121">
        <v>0</v>
      </c>
      <c r="C864" s="121">
        <v>0</v>
      </c>
      <c r="D864" s="121">
        <v>0</v>
      </c>
      <c r="E864" s="121">
        <v>0</v>
      </c>
      <c r="F864" s="121">
        <v>0</v>
      </c>
      <c r="G864" s="121">
        <v>0</v>
      </c>
      <c r="H864" s="121">
        <v>1.2460282848420658E-4</v>
      </c>
      <c r="I864" s="121">
        <v>0</v>
      </c>
      <c r="J864" s="121">
        <v>0</v>
      </c>
      <c r="K864" s="121">
        <v>0</v>
      </c>
      <c r="L864" s="31" t="b">
        <v>0</v>
      </c>
      <c r="M864" s="31" t="s">
        <v>500</v>
      </c>
      <c r="N864" s="120" t="s">
        <v>499</v>
      </c>
    </row>
    <row r="865" spans="2:14">
      <c r="B865" s="121">
        <v>0</v>
      </c>
      <c r="C865" s="121">
        <v>0</v>
      </c>
      <c r="D865" s="121">
        <v>0</v>
      </c>
      <c r="E865" s="121">
        <v>0</v>
      </c>
      <c r="F865" s="121">
        <v>0</v>
      </c>
      <c r="G865" s="121">
        <v>0</v>
      </c>
      <c r="H865" s="121">
        <v>6.2301414242103292E-5</v>
      </c>
      <c r="I865" s="121">
        <v>1.2460282848420658E-4</v>
      </c>
      <c r="J865" s="121">
        <v>0</v>
      </c>
      <c r="K865" s="121">
        <v>6.2301414242103292E-5</v>
      </c>
      <c r="L865" s="31" t="b">
        <v>0</v>
      </c>
      <c r="M865" s="31" t="s">
        <v>498</v>
      </c>
      <c r="N865" s="120" t="s">
        <v>497</v>
      </c>
    </row>
    <row r="866" spans="2:14">
      <c r="B866" s="121">
        <v>0</v>
      </c>
      <c r="C866" s="121">
        <v>0</v>
      </c>
      <c r="D866" s="121">
        <v>0</v>
      </c>
      <c r="E866" s="121">
        <v>0</v>
      </c>
      <c r="F866" s="121">
        <v>0</v>
      </c>
      <c r="G866" s="121">
        <v>0</v>
      </c>
      <c r="H866" s="121">
        <v>0</v>
      </c>
      <c r="I866" s="121">
        <v>0</v>
      </c>
      <c r="J866" s="121">
        <v>0</v>
      </c>
      <c r="K866" s="121">
        <v>0</v>
      </c>
      <c r="L866" s="31" t="b">
        <v>0</v>
      </c>
      <c r="M866" s="31" t="s">
        <v>496</v>
      </c>
      <c r="N866" s="120" t="s">
        <v>495</v>
      </c>
    </row>
    <row r="867" spans="2:14">
      <c r="B867" s="121">
        <v>0</v>
      </c>
      <c r="C867" s="121">
        <v>1.8690424272630989E-4</v>
      </c>
      <c r="D867" s="121">
        <v>0</v>
      </c>
      <c r="E867" s="121">
        <v>0</v>
      </c>
      <c r="F867" s="121">
        <v>0</v>
      </c>
      <c r="G867" s="121">
        <v>0</v>
      </c>
      <c r="H867" s="121">
        <v>0</v>
      </c>
      <c r="I867" s="121">
        <v>0</v>
      </c>
      <c r="J867" s="121">
        <v>6.2301414242103292E-5</v>
      </c>
      <c r="K867" s="121">
        <v>0</v>
      </c>
      <c r="L867" s="31" t="b">
        <v>0</v>
      </c>
      <c r="M867" s="31" t="s">
        <v>1252</v>
      </c>
      <c r="N867" s="120" t="s">
        <v>1251</v>
      </c>
    </row>
    <row r="868" spans="2:14">
      <c r="B868" s="121">
        <v>0</v>
      </c>
      <c r="C868" s="121">
        <v>0</v>
      </c>
      <c r="D868" s="121">
        <v>0</v>
      </c>
      <c r="E868" s="121">
        <v>0</v>
      </c>
      <c r="F868" s="121">
        <v>0</v>
      </c>
      <c r="G868" s="121">
        <v>9.5944177932839082E-3</v>
      </c>
      <c r="H868" s="121">
        <v>0</v>
      </c>
      <c r="I868" s="121">
        <v>5.6071272817892969E-4</v>
      </c>
      <c r="J868" s="121">
        <v>0</v>
      </c>
      <c r="K868" s="121">
        <v>1.2460282848420658E-4</v>
      </c>
      <c r="L868" s="31" t="b">
        <v>0</v>
      </c>
      <c r="M868" s="31" t="s">
        <v>1473</v>
      </c>
      <c r="N868" s="120" t="s">
        <v>493</v>
      </c>
    </row>
    <row r="869" spans="2:14">
      <c r="B869" s="121">
        <v>0</v>
      </c>
      <c r="C869" s="121">
        <v>0</v>
      </c>
      <c r="D869" s="121">
        <v>0</v>
      </c>
      <c r="E869" s="121">
        <v>0</v>
      </c>
      <c r="F869" s="121">
        <v>0</v>
      </c>
      <c r="G869" s="121">
        <v>4.3610989969472308E-4</v>
      </c>
      <c r="H869" s="121">
        <v>0</v>
      </c>
      <c r="I869" s="121">
        <v>6.2301414242103292E-5</v>
      </c>
      <c r="J869" s="121">
        <v>0</v>
      </c>
      <c r="K869" s="121">
        <v>0</v>
      </c>
      <c r="L869" s="31" t="b">
        <v>0</v>
      </c>
      <c r="M869" s="31" t="s">
        <v>1246</v>
      </c>
      <c r="N869" s="120" t="s">
        <v>491</v>
      </c>
    </row>
    <row r="870" spans="2:14">
      <c r="B870" s="121">
        <v>0</v>
      </c>
      <c r="C870" s="121">
        <v>0</v>
      </c>
      <c r="D870" s="121">
        <v>0</v>
      </c>
      <c r="E870" s="121">
        <v>0</v>
      </c>
      <c r="F870" s="121">
        <v>0</v>
      </c>
      <c r="G870" s="121">
        <v>0</v>
      </c>
      <c r="H870" s="121">
        <v>0</v>
      </c>
      <c r="I870" s="121">
        <v>6.2301414242103292E-5</v>
      </c>
      <c r="J870" s="121">
        <v>0</v>
      </c>
      <c r="K870" s="121">
        <v>0</v>
      </c>
      <c r="L870" s="31" t="b">
        <v>0</v>
      </c>
      <c r="M870" s="31" t="s">
        <v>492</v>
      </c>
      <c r="N870" s="120" t="s">
        <v>491</v>
      </c>
    </row>
    <row r="871" spans="2:14">
      <c r="B871" s="121">
        <v>0</v>
      </c>
      <c r="C871" s="121">
        <v>0</v>
      </c>
      <c r="D871" s="121">
        <v>0</v>
      </c>
      <c r="E871" s="121">
        <v>0</v>
      </c>
      <c r="F871" s="121">
        <v>5.6071272817892969E-4</v>
      </c>
      <c r="G871" s="121">
        <v>0</v>
      </c>
      <c r="H871" s="121">
        <v>0</v>
      </c>
      <c r="I871" s="121">
        <v>0</v>
      </c>
      <c r="J871" s="121">
        <v>0</v>
      </c>
      <c r="K871" s="121">
        <v>0</v>
      </c>
      <c r="L871" s="31" t="b">
        <v>0</v>
      </c>
      <c r="M871" s="31" t="s">
        <v>487</v>
      </c>
      <c r="N871" s="120" t="s">
        <v>486</v>
      </c>
    </row>
    <row r="872" spans="2:14">
      <c r="B872" s="121">
        <v>0</v>
      </c>
      <c r="C872" s="121">
        <v>0</v>
      </c>
      <c r="D872" s="121">
        <v>0</v>
      </c>
      <c r="E872" s="121">
        <v>0</v>
      </c>
      <c r="F872" s="121">
        <v>0</v>
      </c>
      <c r="G872" s="121">
        <v>2.4920565696841317E-4</v>
      </c>
      <c r="H872" s="121">
        <v>0</v>
      </c>
      <c r="I872" s="121">
        <v>0</v>
      </c>
      <c r="J872" s="121">
        <v>0</v>
      </c>
      <c r="K872" s="121">
        <v>6.2301414242103292E-5</v>
      </c>
      <c r="L872" s="31" t="b">
        <v>0</v>
      </c>
      <c r="M872" s="31" t="s">
        <v>1471</v>
      </c>
      <c r="N872" s="120" t="s">
        <v>486</v>
      </c>
    </row>
    <row r="873" spans="2:14">
      <c r="B873" s="121">
        <v>0</v>
      </c>
      <c r="C873" s="121">
        <v>0</v>
      </c>
      <c r="D873" s="121">
        <v>0</v>
      </c>
      <c r="E873" s="121">
        <v>0</v>
      </c>
      <c r="F873" s="121">
        <v>0</v>
      </c>
      <c r="G873" s="121">
        <v>1.2460282848420658E-4</v>
      </c>
      <c r="H873" s="121">
        <v>0</v>
      </c>
      <c r="I873" s="121">
        <v>6.2301414242103294E-4</v>
      </c>
      <c r="J873" s="121">
        <v>0</v>
      </c>
      <c r="K873" s="121">
        <v>0</v>
      </c>
      <c r="L873" s="31" t="b">
        <v>0</v>
      </c>
      <c r="M873" s="31" t="s">
        <v>1472</v>
      </c>
      <c r="N873" s="120" t="s">
        <v>486</v>
      </c>
    </row>
    <row r="874" spans="2:14">
      <c r="B874" s="121">
        <v>0</v>
      </c>
      <c r="C874" s="121">
        <v>7.6007725375366025E-3</v>
      </c>
      <c r="D874" s="121">
        <v>0</v>
      </c>
      <c r="E874" s="121">
        <v>0</v>
      </c>
      <c r="F874" s="121">
        <v>1.8690424272630989E-4</v>
      </c>
      <c r="G874" s="121">
        <v>0</v>
      </c>
      <c r="H874" s="121">
        <v>0</v>
      </c>
      <c r="I874" s="121">
        <v>0</v>
      </c>
      <c r="J874" s="121">
        <v>0</v>
      </c>
      <c r="K874" s="121">
        <v>4.9841131393682633E-4</v>
      </c>
      <c r="L874" s="31" t="b">
        <v>0</v>
      </c>
      <c r="M874" s="31" t="s">
        <v>488</v>
      </c>
      <c r="N874" s="120" t="s">
        <v>486</v>
      </c>
    </row>
    <row r="875" spans="2:14">
      <c r="B875" s="121">
        <v>0</v>
      </c>
      <c r="C875" s="121">
        <v>0</v>
      </c>
      <c r="D875" s="121">
        <v>0</v>
      </c>
      <c r="E875" s="121">
        <v>0</v>
      </c>
      <c r="F875" s="121">
        <v>0</v>
      </c>
      <c r="G875" s="121">
        <v>0</v>
      </c>
      <c r="H875" s="121">
        <v>0</v>
      </c>
      <c r="I875" s="121">
        <v>0</v>
      </c>
      <c r="J875" s="121">
        <v>0</v>
      </c>
      <c r="K875" s="121">
        <v>0</v>
      </c>
      <c r="L875" s="31" t="b">
        <v>0</v>
      </c>
      <c r="M875" s="31" t="s">
        <v>489</v>
      </c>
      <c r="N875" s="120" t="s">
        <v>486</v>
      </c>
    </row>
    <row r="876" spans="2:14">
      <c r="B876" s="121">
        <v>0</v>
      </c>
      <c r="C876" s="121">
        <v>0</v>
      </c>
      <c r="D876" s="121">
        <v>0</v>
      </c>
      <c r="E876" s="121">
        <v>0</v>
      </c>
      <c r="F876" s="121">
        <v>0</v>
      </c>
      <c r="G876" s="121">
        <v>0</v>
      </c>
      <c r="H876" s="121">
        <v>0</v>
      </c>
      <c r="I876" s="121">
        <v>0</v>
      </c>
      <c r="J876" s="121">
        <v>0</v>
      </c>
      <c r="K876" s="121">
        <v>0</v>
      </c>
      <c r="L876" s="31" t="b">
        <v>0</v>
      </c>
      <c r="M876" s="31" t="s">
        <v>478</v>
      </c>
      <c r="N876" s="120" t="s">
        <v>477</v>
      </c>
    </row>
    <row r="877" spans="2:14">
      <c r="B877" s="121">
        <v>8.7221979938944616E-4</v>
      </c>
      <c r="C877" s="121">
        <v>0</v>
      </c>
      <c r="D877" s="121">
        <v>3.7380848545261978E-4</v>
      </c>
      <c r="E877" s="121">
        <v>0</v>
      </c>
      <c r="F877" s="121">
        <v>0</v>
      </c>
      <c r="G877" s="121">
        <v>1.8690424272630989E-4</v>
      </c>
      <c r="H877" s="121">
        <v>0</v>
      </c>
      <c r="I877" s="121">
        <v>0</v>
      </c>
      <c r="J877" s="121">
        <v>0</v>
      </c>
      <c r="K877" s="121">
        <v>0</v>
      </c>
      <c r="L877" s="31" t="b">
        <v>0</v>
      </c>
      <c r="M877" s="31" t="s">
        <v>476</v>
      </c>
      <c r="N877" s="120" t="s">
        <v>475</v>
      </c>
    </row>
    <row r="878" spans="2:14">
      <c r="B878" s="121">
        <v>0</v>
      </c>
      <c r="C878" s="121">
        <v>0</v>
      </c>
      <c r="D878" s="121">
        <v>6.2301414242103292E-5</v>
      </c>
      <c r="E878" s="121">
        <v>0</v>
      </c>
      <c r="F878" s="121">
        <v>0</v>
      </c>
      <c r="G878" s="121">
        <v>6.2301414242103292E-5</v>
      </c>
      <c r="H878" s="121">
        <v>0</v>
      </c>
      <c r="I878" s="121">
        <v>0</v>
      </c>
      <c r="J878" s="121">
        <v>0</v>
      </c>
      <c r="K878" s="121">
        <v>0</v>
      </c>
      <c r="L878" s="31" t="b">
        <v>0</v>
      </c>
      <c r="M878" s="31" t="s">
        <v>1232</v>
      </c>
      <c r="N878" s="120" t="s">
        <v>921</v>
      </c>
    </row>
    <row r="879" spans="2:14">
      <c r="B879" s="121">
        <v>1.2460282848420658E-4</v>
      </c>
      <c r="C879" s="121">
        <v>0</v>
      </c>
      <c r="D879" s="121">
        <v>1.8690424272630989E-4</v>
      </c>
      <c r="E879" s="121">
        <v>0</v>
      </c>
      <c r="F879" s="121">
        <v>0</v>
      </c>
      <c r="G879" s="121">
        <v>6.2301414242103292E-5</v>
      </c>
      <c r="H879" s="121">
        <v>0</v>
      </c>
      <c r="I879" s="121">
        <v>0</v>
      </c>
      <c r="J879" s="121">
        <v>6.2301414242103292E-5</v>
      </c>
      <c r="K879" s="121">
        <v>0</v>
      </c>
      <c r="L879" s="31" t="b">
        <v>0</v>
      </c>
      <c r="M879" s="31" t="s">
        <v>1228</v>
      </c>
      <c r="N879" s="120" t="s">
        <v>921</v>
      </c>
    </row>
    <row r="880" spans="2:14">
      <c r="B880" s="121">
        <v>6.2301414242103292E-5</v>
      </c>
      <c r="C880" s="121">
        <v>0</v>
      </c>
      <c r="D880" s="121">
        <v>0</v>
      </c>
      <c r="E880" s="121">
        <v>0</v>
      </c>
      <c r="F880" s="121">
        <v>0</v>
      </c>
      <c r="G880" s="121">
        <v>0</v>
      </c>
      <c r="H880" s="121">
        <v>0</v>
      </c>
      <c r="I880" s="121">
        <v>0</v>
      </c>
      <c r="J880" s="121">
        <v>0</v>
      </c>
      <c r="K880" s="121">
        <v>0</v>
      </c>
      <c r="L880" s="31" t="b">
        <v>0</v>
      </c>
      <c r="M880" s="31" t="s">
        <v>472</v>
      </c>
      <c r="N880" s="120" t="s">
        <v>467</v>
      </c>
    </row>
    <row r="881" spans="2:14">
      <c r="B881" s="121">
        <v>0</v>
      </c>
      <c r="C881" s="121">
        <v>0</v>
      </c>
      <c r="D881" s="121">
        <v>0</v>
      </c>
      <c r="E881" s="121">
        <v>6.2301414242103292E-5</v>
      </c>
      <c r="F881" s="121">
        <v>3.7380848545261978E-4</v>
      </c>
      <c r="G881" s="121">
        <v>0</v>
      </c>
      <c r="H881" s="121">
        <v>0</v>
      </c>
      <c r="I881" s="121">
        <v>0</v>
      </c>
      <c r="J881" s="121">
        <v>0</v>
      </c>
      <c r="K881" s="121">
        <v>0</v>
      </c>
      <c r="L881" s="31" t="b">
        <v>0</v>
      </c>
      <c r="M881" s="31" t="s">
        <v>469</v>
      </c>
      <c r="N881" s="120" t="s">
        <v>467</v>
      </c>
    </row>
    <row r="882" spans="2:14">
      <c r="B882" s="121">
        <v>0</v>
      </c>
      <c r="C882" s="121">
        <v>1.8690424272630989E-4</v>
      </c>
      <c r="D882" s="121">
        <v>0</v>
      </c>
      <c r="E882" s="121">
        <v>0</v>
      </c>
      <c r="F882" s="121">
        <v>1.2460282848420658E-4</v>
      </c>
      <c r="G882" s="121">
        <v>0</v>
      </c>
      <c r="H882" s="121">
        <v>0</v>
      </c>
      <c r="I882" s="121">
        <v>6.2301414242103292E-5</v>
      </c>
      <c r="J882" s="121">
        <v>0</v>
      </c>
      <c r="K882" s="121">
        <v>7.4761697090523955E-4</v>
      </c>
      <c r="L882" s="31" t="b">
        <v>0</v>
      </c>
      <c r="M882" s="31" t="s">
        <v>471</v>
      </c>
      <c r="N882" s="120" t="s">
        <v>467</v>
      </c>
    </row>
    <row r="883" spans="2:14">
      <c r="B883" s="121">
        <v>0</v>
      </c>
      <c r="C883" s="121">
        <v>0</v>
      </c>
      <c r="D883" s="121">
        <v>0</v>
      </c>
      <c r="E883" s="121">
        <v>0</v>
      </c>
      <c r="F883" s="121">
        <v>0</v>
      </c>
      <c r="G883" s="121">
        <v>0</v>
      </c>
      <c r="H883" s="121">
        <v>0</v>
      </c>
      <c r="I883" s="121">
        <v>0</v>
      </c>
      <c r="J883" s="121">
        <v>0</v>
      </c>
      <c r="K883" s="121">
        <v>0</v>
      </c>
      <c r="L883" s="31" t="b">
        <v>0</v>
      </c>
      <c r="M883" s="31" t="s">
        <v>1465</v>
      </c>
      <c r="N883" s="120" t="s">
        <v>467</v>
      </c>
    </row>
    <row r="884" spans="2:14">
      <c r="B884" s="121">
        <v>0</v>
      </c>
      <c r="C884" s="121">
        <v>0</v>
      </c>
      <c r="D884" s="121">
        <v>0</v>
      </c>
      <c r="E884" s="121">
        <v>0</v>
      </c>
      <c r="F884" s="121">
        <v>0</v>
      </c>
      <c r="G884" s="121">
        <v>0</v>
      </c>
      <c r="H884" s="121">
        <v>0</v>
      </c>
      <c r="I884" s="121">
        <v>0</v>
      </c>
      <c r="J884" s="121">
        <v>0</v>
      </c>
      <c r="K884" s="121">
        <v>0</v>
      </c>
      <c r="L884" s="31" t="b">
        <v>0</v>
      </c>
      <c r="M884" s="31" t="s">
        <v>468</v>
      </c>
      <c r="N884" s="120" t="s">
        <v>467</v>
      </c>
    </row>
    <row r="885" spans="2:14">
      <c r="B885" s="121">
        <v>0</v>
      </c>
      <c r="C885" s="121">
        <v>0</v>
      </c>
      <c r="D885" s="121">
        <v>0</v>
      </c>
      <c r="E885" s="121">
        <v>0</v>
      </c>
      <c r="F885" s="121">
        <v>0</v>
      </c>
      <c r="G885" s="121">
        <v>6.2301414242103292E-5</v>
      </c>
      <c r="H885" s="121">
        <v>0</v>
      </c>
      <c r="I885" s="121">
        <v>0</v>
      </c>
      <c r="J885" s="121">
        <v>0</v>
      </c>
      <c r="K885" s="121">
        <v>6.2301414242103292E-5</v>
      </c>
      <c r="L885" s="31" t="b">
        <v>0</v>
      </c>
      <c r="M885" s="31" t="s">
        <v>910</v>
      </c>
      <c r="N885" s="120" t="s">
        <v>460</v>
      </c>
    </row>
    <row r="886" spans="2:14">
      <c r="B886" s="121">
        <v>0</v>
      </c>
      <c r="C886" s="121">
        <v>0</v>
      </c>
      <c r="D886" s="121">
        <v>0</v>
      </c>
      <c r="E886" s="121">
        <v>0</v>
      </c>
      <c r="F886" s="121">
        <v>6.2301414242103292E-5</v>
      </c>
      <c r="G886" s="121">
        <v>0</v>
      </c>
      <c r="H886" s="121">
        <v>1.2460282848420658E-4</v>
      </c>
      <c r="I886" s="121">
        <v>6.2301414242103292E-5</v>
      </c>
      <c r="J886" s="121">
        <v>1.8067410130209955E-3</v>
      </c>
      <c r="K886" s="121">
        <v>3.1150707121051647E-4</v>
      </c>
      <c r="L886" s="31" t="b">
        <v>0</v>
      </c>
      <c r="M886" s="31" t="s">
        <v>461</v>
      </c>
      <c r="N886" s="120" t="s">
        <v>460</v>
      </c>
    </row>
    <row r="887" spans="2:14">
      <c r="B887" s="121">
        <v>0</v>
      </c>
      <c r="C887" s="121">
        <v>0</v>
      </c>
      <c r="D887" s="121">
        <v>1.9313438415052022E-3</v>
      </c>
      <c r="E887" s="121">
        <v>0</v>
      </c>
      <c r="F887" s="121">
        <v>0</v>
      </c>
      <c r="G887" s="121">
        <v>6.2301414242103292E-5</v>
      </c>
      <c r="H887" s="121">
        <v>3.1150707121051647E-4</v>
      </c>
      <c r="I887" s="121">
        <v>0</v>
      </c>
      <c r="J887" s="121">
        <v>2.136938508504143E-2</v>
      </c>
      <c r="K887" s="121">
        <v>2.249081054139929E-2</v>
      </c>
      <c r="L887" s="31" t="b">
        <v>0</v>
      </c>
      <c r="M887" s="31" t="s">
        <v>466</v>
      </c>
      <c r="N887" s="120" t="s">
        <v>460</v>
      </c>
    </row>
    <row r="888" spans="2:14">
      <c r="B888" s="121">
        <v>0</v>
      </c>
      <c r="C888" s="121">
        <v>0</v>
      </c>
      <c r="D888" s="121">
        <v>1.2460282848420658E-4</v>
      </c>
      <c r="E888" s="121">
        <v>0</v>
      </c>
      <c r="F888" s="121">
        <v>6.2301414242103292E-5</v>
      </c>
      <c r="G888" s="121">
        <v>0</v>
      </c>
      <c r="H888" s="121">
        <v>0</v>
      </c>
      <c r="I888" s="121">
        <v>0</v>
      </c>
      <c r="J888" s="121">
        <v>4.5480032396735407E-3</v>
      </c>
      <c r="K888" s="121">
        <v>6.292442838452433E-3</v>
      </c>
      <c r="L888" s="31" t="b">
        <v>0</v>
      </c>
      <c r="M888" s="31" t="s">
        <v>905</v>
      </c>
      <c r="N888" s="120" t="s">
        <v>460</v>
      </c>
    </row>
    <row r="889" spans="2:14">
      <c r="B889" s="121">
        <v>0</v>
      </c>
      <c r="C889" s="121">
        <v>8.099183851473428E-4</v>
      </c>
      <c r="D889" s="121">
        <v>0</v>
      </c>
      <c r="E889" s="121">
        <v>2.4795962868357113E-2</v>
      </c>
      <c r="F889" s="121">
        <v>0</v>
      </c>
      <c r="G889" s="121">
        <v>1.2460282848420658E-4</v>
      </c>
      <c r="H889" s="121">
        <v>0</v>
      </c>
      <c r="I889" s="121">
        <v>0</v>
      </c>
      <c r="J889" s="121">
        <v>0</v>
      </c>
      <c r="K889" s="121">
        <v>0</v>
      </c>
      <c r="L889" s="31" t="b">
        <v>0</v>
      </c>
      <c r="M889" s="31" t="s">
        <v>1047</v>
      </c>
      <c r="N889" s="120" t="s">
        <v>460</v>
      </c>
    </row>
    <row r="890" spans="2:14">
      <c r="B890" s="121">
        <v>0</v>
      </c>
      <c r="C890" s="121">
        <v>0</v>
      </c>
      <c r="D890" s="121">
        <v>0</v>
      </c>
      <c r="E890" s="121">
        <v>0</v>
      </c>
      <c r="F890" s="121">
        <v>0</v>
      </c>
      <c r="G890" s="121">
        <v>0</v>
      </c>
      <c r="H890" s="121">
        <v>0</v>
      </c>
      <c r="I890" s="121">
        <v>0</v>
      </c>
      <c r="J890" s="121">
        <v>0</v>
      </c>
      <c r="K890" s="121">
        <v>0</v>
      </c>
      <c r="L890" s="31" t="b">
        <v>0</v>
      </c>
      <c r="M890" s="31" t="s">
        <v>464</v>
      </c>
      <c r="N890" s="120" t="s">
        <v>460</v>
      </c>
    </row>
    <row r="891" spans="2:14">
      <c r="B891" s="121">
        <v>0</v>
      </c>
      <c r="C891" s="121">
        <v>0</v>
      </c>
      <c r="D891" s="121">
        <v>0</v>
      </c>
      <c r="E891" s="121">
        <v>0</v>
      </c>
      <c r="F891" s="121">
        <v>0</v>
      </c>
      <c r="G891" s="121">
        <v>0</v>
      </c>
      <c r="H891" s="121">
        <v>0</v>
      </c>
      <c r="I891" s="121">
        <v>0</v>
      </c>
      <c r="J891" s="121">
        <v>0</v>
      </c>
      <c r="K891" s="121">
        <v>0</v>
      </c>
      <c r="L891" s="31" t="b">
        <v>0</v>
      </c>
      <c r="M891" s="31" t="s">
        <v>1220</v>
      </c>
      <c r="N891" s="120" t="s">
        <v>460</v>
      </c>
    </row>
    <row r="892" spans="2:14">
      <c r="B892" s="121">
        <v>0</v>
      </c>
      <c r="C892" s="121">
        <v>0</v>
      </c>
      <c r="D892" s="121">
        <v>0</v>
      </c>
      <c r="E892" s="121">
        <v>0</v>
      </c>
      <c r="F892" s="121">
        <v>0</v>
      </c>
      <c r="G892" s="121">
        <v>0</v>
      </c>
      <c r="H892" s="121">
        <v>0</v>
      </c>
      <c r="I892" s="121">
        <v>0</v>
      </c>
      <c r="J892" s="121">
        <v>0</v>
      </c>
      <c r="K892" s="121">
        <v>0</v>
      </c>
      <c r="L892" s="31" t="b">
        <v>0</v>
      </c>
      <c r="M892" s="31" t="s">
        <v>1459</v>
      </c>
      <c r="N892" s="120" t="s">
        <v>460</v>
      </c>
    </row>
    <row r="893" spans="2:14">
      <c r="B893" s="121">
        <v>0</v>
      </c>
      <c r="C893" s="121">
        <v>0</v>
      </c>
      <c r="D893" s="121">
        <v>0</v>
      </c>
      <c r="E893" s="121">
        <v>0</v>
      </c>
      <c r="F893" s="121">
        <v>0</v>
      </c>
      <c r="G893" s="121">
        <v>0</v>
      </c>
      <c r="H893" s="121">
        <v>0</v>
      </c>
      <c r="I893" s="121">
        <v>0</v>
      </c>
      <c r="J893" s="121">
        <v>0</v>
      </c>
      <c r="K893" s="121">
        <v>0</v>
      </c>
      <c r="L893" s="31" t="b">
        <v>0</v>
      </c>
      <c r="M893" s="31" t="s">
        <v>1463</v>
      </c>
      <c r="N893" s="120" t="s">
        <v>460</v>
      </c>
    </row>
    <row r="894" spans="2:14">
      <c r="B894" s="121">
        <v>0</v>
      </c>
      <c r="C894" s="121">
        <v>0</v>
      </c>
      <c r="D894" s="121">
        <v>0</v>
      </c>
      <c r="E894" s="121">
        <v>0</v>
      </c>
      <c r="F894" s="121">
        <v>0</v>
      </c>
      <c r="G894" s="121">
        <v>0</v>
      </c>
      <c r="H894" s="121">
        <v>0</v>
      </c>
      <c r="I894" s="121">
        <v>0</v>
      </c>
      <c r="J894" s="121">
        <v>0</v>
      </c>
      <c r="K894" s="121">
        <v>0</v>
      </c>
      <c r="L894" s="31" t="b">
        <v>0</v>
      </c>
      <c r="M894" s="31" t="s">
        <v>1223</v>
      </c>
      <c r="N894" s="120" t="s">
        <v>460</v>
      </c>
    </row>
    <row r="895" spans="2:14">
      <c r="B895" s="121">
        <v>0</v>
      </c>
      <c r="C895" s="121">
        <v>0</v>
      </c>
      <c r="D895" s="121">
        <v>0</v>
      </c>
      <c r="E895" s="121">
        <v>0</v>
      </c>
      <c r="F895" s="121">
        <v>0</v>
      </c>
      <c r="G895" s="121">
        <v>0</v>
      </c>
      <c r="H895" s="121">
        <v>0</v>
      </c>
      <c r="I895" s="121">
        <v>0</v>
      </c>
      <c r="J895" s="121">
        <v>0</v>
      </c>
      <c r="K895" s="121">
        <v>0</v>
      </c>
      <c r="L895" s="31" t="b">
        <v>0</v>
      </c>
      <c r="M895" s="31" t="s">
        <v>463</v>
      </c>
      <c r="N895" s="120" t="s">
        <v>460</v>
      </c>
    </row>
    <row r="896" spans="2:14">
      <c r="B896" s="121">
        <v>0</v>
      </c>
      <c r="C896" s="121">
        <v>0</v>
      </c>
      <c r="D896" s="121">
        <v>0</v>
      </c>
      <c r="E896" s="121">
        <v>0</v>
      </c>
      <c r="F896" s="121">
        <v>0</v>
      </c>
      <c r="G896" s="121">
        <v>0</v>
      </c>
      <c r="H896" s="121">
        <v>0</v>
      </c>
      <c r="I896" s="121">
        <v>0</v>
      </c>
      <c r="J896" s="121">
        <v>7.4761697090523955E-4</v>
      </c>
      <c r="K896" s="121">
        <v>0</v>
      </c>
      <c r="L896" s="31" t="b">
        <v>0</v>
      </c>
      <c r="M896" s="31" t="s">
        <v>462</v>
      </c>
      <c r="N896" s="120" t="s">
        <v>460</v>
      </c>
    </row>
    <row r="897" spans="2:14">
      <c r="B897" s="121">
        <v>0</v>
      </c>
      <c r="C897" s="121">
        <v>0</v>
      </c>
      <c r="D897" s="121">
        <v>0</v>
      </c>
      <c r="E897" s="121">
        <v>0</v>
      </c>
      <c r="F897" s="121">
        <v>0</v>
      </c>
      <c r="G897" s="121">
        <v>0</v>
      </c>
      <c r="H897" s="121">
        <v>0</v>
      </c>
      <c r="I897" s="121">
        <v>0</v>
      </c>
      <c r="J897" s="121">
        <v>0</v>
      </c>
      <c r="K897" s="121">
        <v>6.2301414242103292E-5</v>
      </c>
      <c r="L897" s="31" t="b">
        <v>0</v>
      </c>
      <c r="M897" s="31" t="s">
        <v>1219</v>
      </c>
      <c r="N897" s="120" t="s">
        <v>1218</v>
      </c>
    </row>
    <row r="898" spans="2:14">
      <c r="B898" s="121">
        <v>0</v>
      </c>
      <c r="C898" s="121">
        <v>6.2301414242103292E-5</v>
      </c>
      <c r="D898" s="121">
        <v>0</v>
      </c>
      <c r="E898" s="121">
        <v>0</v>
      </c>
      <c r="F898" s="121">
        <v>0</v>
      </c>
      <c r="G898" s="121">
        <v>0</v>
      </c>
      <c r="H898" s="121">
        <v>6.2301414242103292E-5</v>
      </c>
      <c r="I898" s="121">
        <v>0</v>
      </c>
      <c r="J898" s="121">
        <v>0</v>
      </c>
      <c r="K898" s="121">
        <v>0</v>
      </c>
      <c r="L898" s="31" t="b">
        <v>0</v>
      </c>
      <c r="M898" s="31" t="s">
        <v>455</v>
      </c>
      <c r="N898" s="120" t="s">
        <v>453</v>
      </c>
    </row>
    <row r="899" spans="2:14">
      <c r="B899" s="121">
        <v>0</v>
      </c>
      <c r="C899" s="121">
        <v>0</v>
      </c>
      <c r="D899" s="121">
        <v>0</v>
      </c>
      <c r="E899" s="121">
        <v>1.2460282848420658E-4</v>
      </c>
      <c r="F899" s="121">
        <v>0</v>
      </c>
      <c r="G899" s="121">
        <v>0</v>
      </c>
      <c r="H899" s="121">
        <v>0</v>
      </c>
      <c r="I899" s="121">
        <v>0</v>
      </c>
      <c r="J899" s="121">
        <v>6.853155566631363E-4</v>
      </c>
      <c r="K899" s="121">
        <v>0</v>
      </c>
      <c r="L899" s="31" t="b">
        <v>0</v>
      </c>
      <c r="M899" s="31" t="s">
        <v>454</v>
      </c>
      <c r="N899" s="120" t="s">
        <v>453</v>
      </c>
    </row>
    <row r="900" spans="2:14">
      <c r="B900" s="121">
        <v>6.2301414242103292E-5</v>
      </c>
      <c r="C900" s="121">
        <v>0</v>
      </c>
      <c r="D900" s="121">
        <v>0</v>
      </c>
      <c r="E900" s="121">
        <v>6.2301414242103292E-5</v>
      </c>
      <c r="F900" s="121">
        <v>0</v>
      </c>
      <c r="G900" s="121">
        <v>0</v>
      </c>
      <c r="H900" s="121">
        <v>6.2301414242103292E-5</v>
      </c>
      <c r="I900" s="121">
        <v>3.7380848545261978E-4</v>
      </c>
      <c r="J900" s="121">
        <v>0</v>
      </c>
      <c r="K900" s="121">
        <v>0</v>
      </c>
      <c r="L900" s="31" t="b">
        <v>0</v>
      </c>
      <c r="M900" s="31" t="s">
        <v>457</v>
      </c>
      <c r="N900" s="120" t="s">
        <v>453</v>
      </c>
    </row>
    <row r="901" spans="2:14">
      <c r="B901" s="121">
        <v>0</v>
      </c>
      <c r="C901" s="121">
        <v>0</v>
      </c>
      <c r="D901" s="121">
        <v>0</v>
      </c>
      <c r="E901" s="121">
        <v>0</v>
      </c>
      <c r="F901" s="121">
        <v>0</v>
      </c>
      <c r="G901" s="121">
        <v>0</v>
      </c>
      <c r="H901" s="121">
        <v>1.8690424272630989E-4</v>
      </c>
      <c r="I901" s="121">
        <v>0</v>
      </c>
      <c r="J901" s="121">
        <v>0</v>
      </c>
      <c r="K901" s="121">
        <v>0</v>
      </c>
      <c r="L901" s="31" t="b">
        <v>0</v>
      </c>
      <c r="M901" s="31" t="s">
        <v>458</v>
      </c>
      <c r="N901" s="120" t="s">
        <v>453</v>
      </c>
    </row>
    <row r="902" spans="2:14">
      <c r="B902" s="121">
        <v>0</v>
      </c>
      <c r="C902" s="121">
        <v>0</v>
      </c>
      <c r="D902" s="121">
        <v>0</v>
      </c>
      <c r="E902" s="121">
        <v>0</v>
      </c>
      <c r="F902" s="121">
        <v>0</v>
      </c>
      <c r="G902" s="121">
        <v>6.853155566631363E-4</v>
      </c>
      <c r="H902" s="121">
        <v>0</v>
      </c>
      <c r="I902" s="121">
        <v>0</v>
      </c>
      <c r="J902" s="121">
        <v>0</v>
      </c>
      <c r="K902" s="121">
        <v>0</v>
      </c>
      <c r="L902" s="31" t="b">
        <v>0</v>
      </c>
      <c r="M902" s="31" t="s">
        <v>902</v>
      </c>
      <c r="N902" s="120" t="s">
        <v>901</v>
      </c>
    </row>
    <row r="903" spans="2:14">
      <c r="B903" s="121">
        <v>0</v>
      </c>
      <c r="C903" s="121">
        <v>0</v>
      </c>
      <c r="D903" s="121">
        <v>0</v>
      </c>
      <c r="E903" s="121">
        <v>0</v>
      </c>
      <c r="F903" s="121">
        <v>0</v>
      </c>
      <c r="G903" s="121">
        <v>0</v>
      </c>
      <c r="H903" s="121">
        <v>0</v>
      </c>
      <c r="I903" s="121">
        <v>0</v>
      </c>
      <c r="J903" s="121">
        <v>0</v>
      </c>
      <c r="K903" s="121">
        <v>0</v>
      </c>
      <c r="L903" s="31" t="b">
        <v>0</v>
      </c>
      <c r="M903" s="31" t="s">
        <v>452</v>
      </c>
      <c r="N903" s="120" t="s">
        <v>451</v>
      </c>
    </row>
    <row r="904" spans="2:14">
      <c r="B904" s="121">
        <v>0</v>
      </c>
      <c r="C904" s="121">
        <v>0</v>
      </c>
      <c r="D904" s="121">
        <v>0</v>
      </c>
      <c r="E904" s="121">
        <v>0</v>
      </c>
      <c r="F904" s="121">
        <v>0</v>
      </c>
      <c r="G904" s="121">
        <v>0</v>
      </c>
      <c r="H904" s="121">
        <v>0</v>
      </c>
      <c r="I904" s="121">
        <v>0</v>
      </c>
      <c r="J904" s="121">
        <v>0</v>
      </c>
      <c r="K904" s="121">
        <v>0</v>
      </c>
      <c r="L904" s="31" t="b">
        <v>0</v>
      </c>
      <c r="M904" s="31" t="s">
        <v>450</v>
      </c>
      <c r="N904" s="120" t="s">
        <v>449</v>
      </c>
    </row>
    <row r="905" spans="2:14">
      <c r="B905" s="121">
        <v>0</v>
      </c>
      <c r="C905" s="121">
        <v>0</v>
      </c>
      <c r="D905" s="121">
        <v>0</v>
      </c>
      <c r="E905" s="121">
        <v>0</v>
      </c>
      <c r="F905" s="121">
        <v>0</v>
      </c>
      <c r="G905" s="121">
        <v>0</v>
      </c>
      <c r="H905" s="121">
        <v>0</v>
      </c>
      <c r="I905" s="121">
        <v>0</v>
      </c>
      <c r="J905" s="121">
        <v>0</v>
      </c>
      <c r="K905" s="121">
        <v>0</v>
      </c>
      <c r="L905" s="31" t="b">
        <v>0</v>
      </c>
      <c r="M905" s="31" t="s">
        <v>448</v>
      </c>
      <c r="N905" s="120" t="s">
        <v>447</v>
      </c>
    </row>
    <row r="906" spans="2:14">
      <c r="B906" s="121">
        <v>0</v>
      </c>
      <c r="C906" s="121">
        <v>1.7444395987788923E-3</v>
      </c>
      <c r="D906" s="121">
        <v>0</v>
      </c>
      <c r="E906" s="121">
        <v>0</v>
      </c>
      <c r="F906" s="121">
        <v>1.2460282848420658E-4</v>
      </c>
      <c r="G906" s="121">
        <v>0</v>
      </c>
      <c r="H906" s="121">
        <v>0</v>
      </c>
      <c r="I906" s="121">
        <v>0</v>
      </c>
      <c r="J906" s="121">
        <v>6.2301414242103292E-5</v>
      </c>
      <c r="K906" s="121">
        <v>1.2460282848420658E-4</v>
      </c>
      <c r="L906" s="31" t="b">
        <v>0</v>
      </c>
      <c r="M906" s="31" t="s">
        <v>823</v>
      </c>
      <c r="N906" s="120" t="s">
        <v>444</v>
      </c>
    </row>
    <row r="907" spans="2:14">
      <c r="B907" s="121">
        <v>0</v>
      </c>
      <c r="C907" s="121">
        <v>3.7380848545261978E-4</v>
      </c>
      <c r="D907" s="121">
        <v>0</v>
      </c>
      <c r="E907" s="121">
        <v>0</v>
      </c>
      <c r="F907" s="121">
        <v>1.2460282848420658E-4</v>
      </c>
      <c r="G907" s="121">
        <v>0</v>
      </c>
      <c r="H907" s="121">
        <v>6.2301414242103292E-5</v>
      </c>
      <c r="I907" s="121">
        <v>0</v>
      </c>
      <c r="J907" s="121">
        <v>0</v>
      </c>
      <c r="K907" s="121">
        <v>0</v>
      </c>
      <c r="L907" s="31" t="b">
        <v>0</v>
      </c>
      <c r="M907" s="31" t="s">
        <v>446</v>
      </c>
      <c r="N907" s="120" t="s">
        <v>444</v>
      </c>
    </row>
    <row r="908" spans="2:14">
      <c r="B908" s="121">
        <v>0</v>
      </c>
      <c r="C908" s="121">
        <v>0</v>
      </c>
      <c r="D908" s="121">
        <v>0</v>
      </c>
      <c r="E908" s="121">
        <v>0</v>
      </c>
      <c r="F908" s="121">
        <v>0</v>
      </c>
      <c r="G908" s="121">
        <v>0</v>
      </c>
      <c r="H908" s="121">
        <v>0</v>
      </c>
      <c r="I908" s="121">
        <v>0</v>
      </c>
      <c r="J908" s="121">
        <v>0</v>
      </c>
      <c r="K908" s="121">
        <v>0</v>
      </c>
      <c r="L908" s="31" t="b">
        <v>0</v>
      </c>
      <c r="M908" s="31" t="s">
        <v>445</v>
      </c>
      <c r="N908" s="120" t="s">
        <v>444</v>
      </c>
    </row>
    <row r="909" spans="2:14">
      <c r="B909" s="121">
        <v>0</v>
      </c>
      <c r="C909" s="121">
        <v>0</v>
      </c>
      <c r="D909" s="121">
        <v>0</v>
      </c>
      <c r="E909" s="121">
        <v>0</v>
      </c>
      <c r="F909" s="121">
        <v>0</v>
      </c>
      <c r="G909" s="121">
        <v>0</v>
      </c>
      <c r="H909" s="121">
        <v>0</v>
      </c>
      <c r="I909" s="121">
        <v>0</v>
      </c>
      <c r="J909" s="121">
        <v>1.8690424272630989E-4</v>
      </c>
      <c r="K909" s="121">
        <v>0</v>
      </c>
      <c r="L909" s="31" t="b">
        <v>0</v>
      </c>
      <c r="M909" s="31" t="s">
        <v>443</v>
      </c>
      <c r="N909" s="120" t="s">
        <v>442</v>
      </c>
    </row>
    <row r="910" spans="2:14">
      <c r="B910" s="121">
        <v>0</v>
      </c>
      <c r="C910" s="121">
        <v>3.1150707121051647E-4</v>
      </c>
      <c r="D910" s="121">
        <v>0</v>
      </c>
      <c r="E910" s="121">
        <v>2.4920565696841317E-4</v>
      </c>
      <c r="F910" s="121">
        <v>0</v>
      </c>
      <c r="G910" s="121">
        <v>0</v>
      </c>
      <c r="H910" s="121">
        <v>4.9841131393682633E-4</v>
      </c>
      <c r="I910" s="121">
        <v>0</v>
      </c>
      <c r="J910" s="121">
        <v>4.9841131393682633E-4</v>
      </c>
      <c r="K910" s="121">
        <v>5.6071272817892969E-4</v>
      </c>
      <c r="L910" s="31" t="b">
        <v>0</v>
      </c>
      <c r="M910" s="31" t="s">
        <v>1454</v>
      </c>
      <c r="N910" s="120" t="s">
        <v>1453</v>
      </c>
    </row>
    <row r="911" spans="2:14">
      <c r="B911" s="121">
        <v>0</v>
      </c>
      <c r="C911" s="121">
        <v>0</v>
      </c>
      <c r="D911" s="121">
        <v>0</v>
      </c>
      <c r="E911" s="121">
        <v>0</v>
      </c>
      <c r="F911" s="121">
        <v>0</v>
      </c>
      <c r="G911" s="121">
        <v>0</v>
      </c>
      <c r="H911" s="121">
        <v>0</v>
      </c>
      <c r="I911" s="121">
        <v>0</v>
      </c>
      <c r="J911" s="121">
        <v>0</v>
      </c>
      <c r="K911" s="121">
        <v>0</v>
      </c>
      <c r="L911" s="31" t="b">
        <v>0</v>
      </c>
      <c r="M911" s="31" t="s">
        <v>441</v>
      </c>
      <c r="N911" s="120" t="s">
        <v>440</v>
      </c>
    </row>
    <row r="912" spans="2:14">
      <c r="B912" s="121">
        <v>0</v>
      </c>
      <c r="C912" s="121">
        <v>0</v>
      </c>
      <c r="D912" s="121">
        <v>0</v>
      </c>
      <c r="E912" s="121">
        <v>0</v>
      </c>
      <c r="F912" s="121">
        <v>0</v>
      </c>
      <c r="G912" s="121">
        <v>0</v>
      </c>
      <c r="H912" s="121">
        <v>0</v>
      </c>
      <c r="I912" s="121">
        <v>0</v>
      </c>
      <c r="J912" s="121">
        <v>0</v>
      </c>
      <c r="K912" s="121">
        <v>0</v>
      </c>
      <c r="L912" s="31" t="b">
        <v>0</v>
      </c>
      <c r="M912" s="31" t="s">
        <v>439</v>
      </c>
      <c r="N912" s="120" t="s">
        <v>437</v>
      </c>
    </row>
    <row r="913" spans="2:14">
      <c r="B913" s="121">
        <v>0</v>
      </c>
      <c r="C913" s="121">
        <v>0</v>
      </c>
      <c r="D913" s="121">
        <v>0</v>
      </c>
      <c r="E913" s="121">
        <v>0</v>
      </c>
      <c r="F913" s="121">
        <v>0</v>
      </c>
      <c r="G913" s="121">
        <v>0</v>
      </c>
      <c r="H913" s="121">
        <v>0</v>
      </c>
      <c r="I913" s="121">
        <v>0</v>
      </c>
      <c r="J913" s="121">
        <v>0</v>
      </c>
      <c r="K913" s="121">
        <v>0</v>
      </c>
      <c r="L913" s="31" t="b">
        <v>0</v>
      </c>
      <c r="M913" s="31" t="s">
        <v>438</v>
      </c>
      <c r="N913" s="120" t="s">
        <v>437</v>
      </c>
    </row>
    <row r="914" spans="2:14">
      <c r="B914" s="121">
        <v>0</v>
      </c>
      <c r="C914" s="121">
        <v>0</v>
      </c>
      <c r="D914" s="121">
        <v>0</v>
      </c>
      <c r="E914" s="121">
        <v>0</v>
      </c>
      <c r="F914" s="121">
        <v>0</v>
      </c>
      <c r="G914" s="121">
        <v>3.1150707121051647E-4</v>
      </c>
      <c r="H914" s="121">
        <v>0</v>
      </c>
      <c r="I914" s="121">
        <v>0</v>
      </c>
      <c r="J914" s="121">
        <v>6.2301414242103292E-5</v>
      </c>
      <c r="K914" s="121">
        <v>0</v>
      </c>
      <c r="L914" s="31" t="b">
        <v>0</v>
      </c>
      <c r="M914" s="31" t="s">
        <v>899</v>
      </c>
      <c r="N914" s="120" t="s">
        <v>819</v>
      </c>
    </row>
    <row r="915" spans="2:14">
      <c r="B915" s="121">
        <v>0</v>
      </c>
      <c r="C915" s="121">
        <v>0</v>
      </c>
      <c r="D915" s="121">
        <v>0</v>
      </c>
      <c r="E915" s="121">
        <v>0</v>
      </c>
      <c r="F915" s="121">
        <v>6.853155566631363E-4</v>
      </c>
      <c r="G915" s="121">
        <v>0</v>
      </c>
      <c r="H915" s="121">
        <v>0</v>
      </c>
      <c r="I915" s="121">
        <v>0</v>
      </c>
      <c r="J915" s="121">
        <v>1.3706311133262726E-3</v>
      </c>
      <c r="K915" s="121">
        <v>1.8690424272630989E-4</v>
      </c>
      <c r="L915" s="31" t="b">
        <v>0</v>
      </c>
      <c r="M915" s="31" t="s">
        <v>1208</v>
      </c>
      <c r="N915" s="120" t="s">
        <v>432</v>
      </c>
    </row>
    <row r="916" spans="2:14">
      <c r="B916" s="121">
        <v>0</v>
      </c>
      <c r="C916" s="121">
        <v>1.2460282848420658E-4</v>
      </c>
      <c r="D916" s="121">
        <v>0</v>
      </c>
      <c r="E916" s="121">
        <v>6.2301414242103292E-5</v>
      </c>
      <c r="F916" s="121">
        <v>1.2460282848420658E-4</v>
      </c>
      <c r="G916" s="121">
        <v>0</v>
      </c>
      <c r="H916" s="121">
        <v>5.6071272817892969E-4</v>
      </c>
      <c r="I916" s="121">
        <v>1.2460282848420658E-4</v>
      </c>
      <c r="J916" s="121">
        <v>1.1214254563578594E-3</v>
      </c>
      <c r="K916" s="121">
        <v>4.9841131393682633E-4</v>
      </c>
      <c r="L916" s="31" t="b">
        <v>0</v>
      </c>
      <c r="M916" s="31" t="s">
        <v>1451</v>
      </c>
      <c r="N916" s="120" t="s">
        <v>432</v>
      </c>
    </row>
    <row r="917" spans="2:14">
      <c r="B917" s="121">
        <v>0</v>
      </c>
      <c r="C917" s="121">
        <v>0</v>
      </c>
      <c r="D917" s="121">
        <v>0</v>
      </c>
      <c r="E917" s="121">
        <v>0</v>
      </c>
      <c r="F917" s="121">
        <v>0</v>
      </c>
      <c r="G917" s="121">
        <v>0</v>
      </c>
      <c r="H917" s="121">
        <v>2.4920565696841317E-4</v>
      </c>
      <c r="I917" s="121">
        <v>0</v>
      </c>
      <c r="J917" s="121">
        <v>6.2301414242103294E-4</v>
      </c>
      <c r="K917" s="121">
        <v>4.7349074823998501E-3</v>
      </c>
      <c r="L917" s="31" t="b">
        <v>0</v>
      </c>
      <c r="M917" s="31" t="s">
        <v>434</v>
      </c>
      <c r="N917" s="120" t="s">
        <v>432</v>
      </c>
    </row>
    <row r="918" spans="2:14">
      <c r="B918" s="121">
        <v>0</v>
      </c>
      <c r="C918" s="121">
        <v>0</v>
      </c>
      <c r="D918" s="121">
        <v>0</v>
      </c>
      <c r="E918" s="121">
        <v>0</v>
      </c>
      <c r="F918" s="121">
        <v>0</v>
      </c>
      <c r="G918" s="121">
        <v>0</v>
      </c>
      <c r="H918" s="121">
        <v>0</v>
      </c>
      <c r="I918" s="121">
        <v>0</v>
      </c>
      <c r="J918" s="121">
        <v>1.2460282848420658E-4</v>
      </c>
      <c r="K918" s="121">
        <v>0</v>
      </c>
      <c r="L918" s="31" t="b">
        <v>0</v>
      </c>
      <c r="M918" s="31" t="s">
        <v>433</v>
      </c>
      <c r="N918" s="120" t="s">
        <v>432</v>
      </c>
    </row>
    <row r="919" spans="2:14">
      <c r="B919" s="121">
        <v>0</v>
      </c>
      <c r="C919" s="121">
        <v>0</v>
      </c>
      <c r="D919" s="121">
        <v>0</v>
      </c>
      <c r="E919" s="121">
        <v>0</v>
      </c>
      <c r="F919" s="121">
        <v>0</v>
      </c>
      <c r="G919" s="121">
        <v>0</v>
      </c>
      <c r="H919" s="121">
        <v>0</v>
      </c>
      <c r="I919" s="121">
        <v>0</v>
      </c>
      <c r="J919" s="121">
        <v>1.8690424272630989E-4</v>
      </c>
      <c r="K919" s="121">
        <v>0</v>
      </c>
      <c r="L919" s="31" t="b">
        <v>0</v>
      </c>
      <c r="M919" s="31" t="s">
        <v>1209</v>
      </c>
      <c r="N919" s="120" t="s">
        <v>432</v>
      </c>
    </row>
    <row r="920" spans="2:14">
      <c r="B920" s="121">
        <v>0</v>
      </c>
      <c r="C920" s="121">
        <v>0</v>
      </c>
      <c r="D920" s="121">
        <v>0</v>
      </c>
      <c r="E920" s="121">
        <v>0</v>
      </c>
      <c r="F920" s="121">
        <v>0</v>
      </c>
      <c r="G920" s="121">
        <v>0</v>
      </c>
      <c r="H920" s="121">
        <v>0</v>
      </c>
      <c r="I920" s="121">
        <v>0</v>
      </c>
      <c r="J920" s="121">
        <v>0</v>
      </c>
      <c r="K920" s="121">
        <v>0</v>
      </c>
      <c r="L920" s="31" t="b">
        <v>0</v>
      </c>
      <c r="M920" s="31" t="s">
        <v>431</v>
      </c>
      <c r="N920" s="120" t="s">
        <v>430</v>
      </c>
    </row>
    <row r="921" spans="2:14">
      <c r="B921" s="121">
        <v>0</v>
      </c>
      <c r="C921" s="121">
        <v>1.8690424272630989E-4</v>
      </c>
      <c r="D921" s="121">
        <v>0</v>
      </c>
      <c r="E921" s="121">
        <v>0</v>
      </c>
      <c r="F921" s="121">
        <v>0</v>
      </c>
      <c r="G921" s="121">
        <v>0</v>
      </c>
      <c r="H921" s="121">
        <v>0</v>
      </c>
      <c r="I921" s="121">
        <v>0</v>
      </c>
      <c r="J921" s="121">
        <v>0</v>
      </c>
      <c r="K921" s="121">
        <v>0</v>
      </c>
      <c r="L921" s="31" t="b">
        <v>0</v>
      </c>
      <c r="M921" s="31" t="s">
        <v>429</v>
      </c>
      <c r="N921" s="120" t="s">
        <v>428</v>
      </c>
    </row>
    <row r="922" spans="2:14">
      <c r="B922" s="121">
        <v>0</v>
      </c>
      <c r="C922" s="121">
        <v>0</v>
      </c>
      <c r="D922" s="121">
        <v>0</v>
      </c>
      <c r="E922" s="121">
        <v>0</v>
      </c>
      <c r="F922" s="121">
        <v>0</v>
      </c>
      <c r="G922" s="121">
        <v>0</v>
      </c>
      <c r="H922" s="121">
        <v>0</v>
      </c>
      <c r="I922" s="121">
        <v>0</v>
      </c>
      <c r="J922" s="121">
        <v>0</v>
      </c>
      <c r="K922" s="121">
        <v>0</v>
      </c>
      <c r="L922" s="31" t="b">
        <v>0</v>
      </c>
      <c r="M922" s="31" t="s">
        <v>427</v>
      </c>
      <c r="N922" s="120" t="s">
        <v>426</v>
      </c>
    </row>
    <row r="923" spans="2:14">
      <c r="B923" s="121">
        <v>0</v>
      </c>
      <c r="C923" s="121">
        <v>0</v>
      </c>
      <c r="D923" s="121">
        <v>0</v>
      </c>
      <c r="E923" s="121">
        <v>0</v>
      </c>
      <c r="F923" s="121">
        <v>0</v>
      </c>
      <c r="G923" s="121">
        <v>0</v>
      </c>
      <c r="H923" s="121">
        <v>0</v>
      </c>
      <c r="I923" s="121">
        <v>0</v>
      </c>
      <c r="J923" s="121">
        <v>0</v>
      </c>
      <c r="K923" s="121">
        <v>0</v>
      </c>
      <c r="L923" s="31" t="b">
        <v>0</v>
      </c>
      <c r="M923" s="31" t="s">
        <v>425</v>
      </c>
      <c r="N923" s="120" t="s">
        <v>424</v>
      </c>
    </row>
    <row r="924" spans="2:14">
      <c r="B924" s="121">
        <v>6.2301414242103292E-5</v>
      </c>
      <c r="C924" s="121">
        <v>0</v>
      </c>
      <c r="D924" s="121">
        <v>0</v>
      </c>
      <c r="E924" s="121">
        <v>0</v>
      </c>
      <c r="F924" s="121">
        <v>6.2301414242103292E-5</v>
      </c>
      <c r="G924" s="121">
        <v>0</v>
      </c>
      <c r="H924" s="121">
        <v>0</v>
      </c>
      <c r="I924" s="121">
        <v>0</v>
      </c>
      <c r="J924" s="121">
        <v>2.3051523269578219E-3</v>
      </c>
      <c r="K924" s="121">
        <v>4.3610989969472304E-3</v>
      </c>
      <c r="L924" s="31" t="b">
        <v>0</v>
      </c>
      <c r="M924" s="31" t="s">
        <v>423</v>
      </c>
      <c r="N924" s="120" t="s">
        <v>422</v>
      </c>
    </row>
    <row r="925" spans="2:14">
      <c r="B925" s="121">
        <v>0</v>
      </c>
      <c r="C925" s="121">
        <v>0</v>
      </c>
      <c r="D925" s="121">
        <v>0</v>
      </c>
      <c r="E925" s="121">
        <v>0</v>
      </c>
      <c r="F925" s="121">
        <v>0</v>
      </c>
      <c r="G925" s="121">
        <v>5.6071272817892969E-4</v>
      </c>
      <c r="H925" s="121">
        <v>0</v>
      </c>
      <c r="I925" s="121">
        <v>0</v>
      </c>
      <c r="J925" s="121">
        <v>0</v>
      </c>
      <c r="K925" s="121">
        <v>0</v>
      </c>
      <c r="L925" s="31" t="b">
        <v>0</v>
      </c>
      <c r="M925" s="31" t="s">
        <v>1204</v>
      </c>
      <c r="N925" s="120" t="s">
        <v>420</v>
      </c>
    </row>
    <row r="926" spans="2:14">
      <c r="B926" s="121">
        <v>0</v>
      </c>
      <c r="C926" s="121">
        <v>0</v>
      </c>
      <c r="D926" s="121">
        <v>0</v>
      </c>
      <c r="E926" s="121">
        <v>0</v>
      </c>
      <c r="F926" s="121">
        <v>0</v>
      </c>
      <c r="G926" s="121">
        <v>0</v>
      </c>
      <c r="H926" s="121">
        <v>1.8690424272630989E-4</v>
      </c>
      <c r="I926" s="121">
        <v>0</v>
      </c>
      <c r="J926" s="121">
        <v>3.1150707121051649E-3</v>
      </c>
      <c r="K926" s="121">
        <v>1.3394804062052209E-2</v>
      </c>
      <c r="L926" s="31" t="b">
        <v>0</v>
      </c>
      <c r="M926" s="31" t="s">
        <v>421</v>
      </c>
      <c r="N926" s="120" t="s">
        <v>420</v>
      </c>
    </row>
    <row r="927" spans="2:14">
      <c r="B927" s="121">
        <v>0</v>
      </c>
      <c r="C927" s="121">
        <v>0</v>
      </c>
      <c r="D927" s="121">
        <v>0</v>
      </c>
      <c r="E927" s="121">
        <v>0</v>
      </c>
      <c r="F927" s="121">
        <v>0</v>
      </c>
      <c r="G927" s="121">
        <v>2.4920565696841317E-4</v>
      </c>
      <c r="H927" s="121">
        <v>0</v>
      </c>
      <c r="I927" s="121">
        <v>0</v>
      </c>
      <c r="J927" s="121">
        <v>0</v>
      </c>
      <c r="K927" s="121">
        <v>0</v>
      </c>
      <c r="L927" s="31" t="b">
        <v>0</v>
      </c>
      <c r="M927" s="31" t="s">
        <v>419</v>
      </c>
      <c r="N927" s="120" t="s">
        <v>418</v>
      </c>
    </row>
    <row r="928" spans="2:14">
      <c r="B928" s="121">
        <v>0</v>
      </c>
      <c r="C928" s="121">
        <v>6.2301414242103292E-5</v>
      </c>
      <c r="D928" s="121">
        <v>0</v>
      </c>
      <c r="E928" s="121">
        <v>0</v>
      </c>
      <c r="F928" s="121">
        <v>0</v>
      </c>
      <c r="G928" s="121">
        <v>0</v>
      </c>
      <c r="H928" s="121">
        <v>6.2301414242103292E-5</v>
      </c>
      <c r="I928" s="121">
        <v>0</v>
      </c>
      <c r="J928" s="121">
        <v>1.4952339418104791E-3</v>
      </c>
      <c r="K928" s="121">
        <v>1.0466637592673354E-2</v>
      </c>
      <c r="L928" s="31" t="b">
        <v>0</v>
      </c>
      <c r="M928" s="31" t="s">
        <v>416</v>
      </c>
      <c r="N928" s="120" t="s">
        <v>413</v>
      </c>
    </row>
    <row r="929" spans="2:14">
      <c r="B929" s="121">
        <v>0</v>
      </c>
      <c r="C929" s="121">
        <v>0</v>
      </c>
      <c r="D929" s="121">
        <v>0</v>
      </c>
      <c r="E929" s="121">
        <v>0</v>
      </c>
      <c r="F929" s="121">
        <v>0</v>
      </c>
      <c r="G929" s="121">
        <v>2.4920565696841317E-4</v>
      </c>
      <c r="H929" s="121">
        <v>0</v>
      </c>
      <c r="I929" s="121">
        <v>0</v>
      </c>
      <c r="J929" s="121">
        <v>5.1710173820945738E-3</v>
      </c>
      <c r="K929" s="121">
        <v>1.1837268705999625E-3</v>
      </c>
      <c r="L929" s="31" t="b">
        <v>0</v>
      </c>
      <c r="M929" s="31" t="s">
        <v>417</v>
      </c>
      <c r="N929" s="120" t="s">
        <v>413</v>
      </c>
    </row>
    <row r="930" spans="2:14">
      <c r="B930" s="121">
        <v>0</v>
      </c>
      <c r="C930" s="121">
        <v>0</v>
      </c>
      <c r="D930" s="121">
        <v>0</v>
      </c>
      <c r="E930" s="121">
        <v>0</v>
      </c>
      <c r="F930" s="121">
        <v>0</v>
      </c>
      <c r="G930" s="121">
        <v>6.2301414242103292E-5</v>
      </c>
      <c r="H930" s="121">
        <v>0</v>
      </c>
      <c r="I930" s="121">
        <v>0</v>
      </c>
      <c r="J930" s="121">
        <v>1.2460282848420659E-3</v>
      </c>
      <c r="K930" s="121">
        <v>1.2460282848420658E-4</v>
      </c>
      <c r="L930" s="31" t="b">
        <v>0</v>
      </c>
      <c r="M930" s="31" t="s">
        <v>415</v>
      </c>
      <c r="N930" s="120" t="s">
        <v>413</v>
      </c>
    </row>
    <row r="931" spans="2:14">
      <c r="B931" s="121">
        <v>0</v>
      </c>
      <c r="C931" s="121">
        <v>0</v>
      </c>
      <c r="D931" s="121">
        <v>0</v>
      </c>
      <c r="E931" s="121">
        <v>0</v>
      </c>
      <c r="F931" s="121">
        <v>0</v>
      </c>
      <c r="G931" s="121">
        <v>0</v>
      </c>
      <c r="H931" s="121">
        <v>1.8690424272630989E-4</v>
      </c>
      <c r="I931" s="121">
        <v>0</v>
      </c>
      <c r="J931" s="121">
        <v>0</v>
      </c>
      <c r="K931" s="121">
        <v>0</v>
      </c>
      <c r="L931" s="31" t="b">
        <v>0</v>
      </c>
      <c r="M931" s="31" t="s">
        <v>414</v>
      </c>
      <c r="N931" s="120" t="s">
        <v>413</v>
      </c>
    </row>
    <row r="932" spans="2:14">
      <c r="B932" s="121">
        <v>0</v>
      </c>
      <c r="C932" s="121">
        <v>6.2301414242103292E-5</v>
      </c>
      <c r="D932" s="121">
        <v>0</v>
      </c>
      <c r="E932" s="121">
        <v>0</v>
      </c>
      <c r="F932" s="121">
        <v>0</v>
      </c>
      <c r="G932" s="121">
        <v>0</v>
      </c>
      <c r="H932" s="121">
        <v>0</v>
      </c>
      <c r="I932" s="121">
        <v>6.2301414242103292E-5</v>
      </c>
      <c r="J932" s="121">
        <v>0</v>
      </c>
      <c r="K932" s="121">
        <v>0</v>
      </c>
      <c r="L932" s="31" t="b">
        <v>0</v>
      </c>
      <c r="M932" s="31" t="s">
        <v>412</v>
      </c>
      <c r="N932" s="120" t="s">
        <v>408</v>
      </c>
    </row>
    <row r="933" spans="2:14">
      <c r="B933" s="121">
        <v>0</v>
      </c>
      <c r="C933" s="121">
        <v>0</v>
      </c>
      <c r="D933" s="121">
        <v>0</v>
      </c>
      <c r="E933" s="121">
        <v>1.2460282848420658E-4</v>
      </c>
      <c r="F933" s="121">
        <v>0</v>
      </c>
      <c r="G933" s="121">
        <v>0</v>
      </c>
      <c r="H933" s="121">
        <v>0</v>
      </c>
      <c r="I933" s="121">
        <v>6.2301414242103292E-5</v>
      </c>
      <c r="J933" s="121">
        <v>0</v>
      </c>
      <c r="K933" s="121">
        <v>0</v>
      </c>
      <c r="L933" s="31" t="b">
        <v>0</v>
      </c>
      <c r="M933" s="31" t="s">
        <v>409</v>
      </c>
      <c r="N933" s="120" t="s">
        <v>408</v>
      </c>
    </row>
    <row r="934" spans="2:14">
      <c r="B934" s="121">
        <v>0</v>
      </c>
      <c r="C934" s="121">
        <v>0</v>
      </c>
      <c r="D934" s="121">
        <v>0</v>
      </c>
      <c r="E934" s="121">
        <v>0</v>
      </c>
      <c r="F934" s="121">
        <v>0</v>
      </c>
      <c r="G934" s="121">
        <v>6.853155566631363E-4</v>
      </c>
      <c r="H934" s="121">
        <v>0</v>
      </c>
      <c r="I934" s="121">
        <v>0</v>
      </c>
      <c r="J934" s="121">
        <v>6.2301414242103292E-5</v>
      </c>
      <c r="K934" s="121">
        <v>0</v>
      </c>
      <c r="L934" s="31" t="b">
        <v>0</v>
      </c>
      <c r="M934" s="31" t="s">
        <v>1191</v>
      </c>
      <c r="N934" s="120" t="s">
        <v>408</v>
      </c>
    </row>
    <row r="935" spans="2:14">
      <c r="B935" s="121">
        <v>0</v>
      </c>
      <c r="C935" s="121">
        <v>1.8690424272630989E-4</v>
      </c>
      <c r="D935" s="121">
        <v>0</v>
      </c>
      <c r="E935" s="121">
        <v>0</v>
      </c>
      <c r="F935" s="121">
        <v>4.3610989969472308E-4</v>
      </c>
      <c r="G935" s="121">
        <v>0</v>
      </c>
      <c r="H935" s="121">
        <v>1.8690424272630989E-4</v>
      </c>
      <c r="I935" s="121">
        <v>6.2301414242103292E-5</v>
      </c>
      <c r="J935" s="121">
        <v>1.8690424272630988E-3</v>
      </c>
      <c r="K935" s="121">
        <v>1.2397981434178557E-2</v>
      </c>
      <c r="L935" s="31" t="b">
        <v>0</v>
      </c>
      <c r="M935" s="31" t="s">
        <v>410</v>
      </c>
      <c r="N935" s="120" t="s">
        <v>408</v>
      </c>
    </row>
    <row r="936" spans="2:14">
      <c r="B936" s="121">
        <v>6.2301414242103292E-5</v>
      </c>
      <c r="C936" s="121">
        <v>0</v>
      </c>
      <c r="D936" s="121">
        <v>0</v>
      </c>
      <c r="E936" s="121">
        <v>6.2301414242103292E-5</v>
      </c>
      <c r="F936" s="121">
        <v>0</v>
      </c>
      <c r="G936" s="121">
        <v>1.2460282848420658E-4</v>
      </c>
      <c r="H936" s="121">
        <v>0</v>
      </c>
      <c r="I936" s="121">
        <v>6.2301414242103292E-5</v>
      </c>
      <c r="J936" s="121">
        <v>0</v>
      </c>
      <c r="K936" s="121">
        <v>7.9122796087471182E-3</v>
      </c>
      <c r="L936" s="31" t="b">
        <v>0</v>
      </c>
      <c r="M936" s="31" t="s">
        <v>810</v>
      </c>
      <c r="N936" s="120" t="s">
        <v>408</v>
      </c>
    </row>
    <row r="937" spans="2:14">
      <c r="B937" s="121">
        <v>0</v>
      </c>
      <c r="C937" s="121">
        <v>0</v>
      </c>
      <c r="D937" s="121">
        <v>0</v>
      </c>
      <c r="E937" s="121">
        <v>0</v>
      </c>
      <c r="F937" s="121">
        <v>0</v>
      </c>
      <c r="G937" s="121">
        <v>0</v>
      </c>
      <c r="H937" s="121">
        <v>0</v>
      </c>
      <c r="I937" s="121">
        <v>6.2301414242103292E-5</v>
      </c>
      <c r="J937" s="121">
        <v>0</v>
      </c>
      <c r="K937" s="121">
        <v>0</v>
      </c>
      <c r="L937" s="31" t="b">
        <v>0</v>
      </c>
      <c r="M937" s="31" t="s">
        <v>411</v>
      </c>
      <c r="N937" s="120" t="s">
        <v>408</v>
      </c>
    </row>
    <row r="938" spans="2:14">
      <c r="B938" s="121">
        <v>0</v>
      </c>
      <c r="C938" s="121">
        <v>0</v>
      </c>
      <c r="D938" s="121">
        <v>0</v>
      </c>
      <c r="E938" s="121">
        <v>0</v>
      </c>
      <c r="F938" s="121">
        <v>0</v>
      </c>
      <c r="G938" s="121">
        <v>0</v>
      </c>
      <c r="H938" s="121">
        <v>0</v>
      </c>
      <c r="I938" s="121">
        <v>6.2301414242103292E-5</v>
      </c>
      <c r="J938" s="121">
        <v>0</v>
      </c>
      <c r="K938" s="121">
        <v>1.2460282848420659E-3</v>
      </c>
      <c r="L938" s="31" t="b">
        <v>0</v>
      </c>
      <c r="M938" s="31" t="s">
        <v>1448</v>
      </c>
      <c r="N938" s="120" t="s">
        <v>408</v>
      </c>
    </row>
    <row r="939" spans="2:14">
      <c r="B939" s="121">
        <v>0</v>
      </c>
      <c r="C939" s="121">
        <v>0</v>
      </c>
      <c r="D939" s="121">
        <v>0</v>
      </c>
      <c r="E939" s="121">
        <v>1.8690424272630989E-4</v>
      </c>
      <c r="F939" s="121">
        <v>0</v>
      </c>
      <c r="G939" s="121">
        <v>0</v>
      </c>
      <c r="H939" s="121">
        <v>6.2301414242103292E-5</v>
      </c>
      <c r="I939" s="121">
        <v>0</v>
      </c>
      <c r="J939" s="121">
        <v>1.6198367702946856E-3</v>
      </c>
      <c r="K939" s="121">
        <v>5.6071272817892969E-4</v>
      </c>
      <c r="L939" s="31" t="b">
        <v>0</v>
      </c>
      <c r="M939" s="31" t="s">
        <v>404</v>
      </c>
      <c r="N939" s="120" t="s">
        <v>403</v>
      </c>
    </row>
    <row r="940" spans="2:14">
      <c r="B940" s="121">
        <v>0</v>
      </c>
      <c r="C940" s="121">
        <v>0</v>
      </c>
      <c r="D940" s="121">
        <v>0</v>
      </c>
      <c r="E940" s="121">
        <v>0</v>
      </c>
      <c r="F940" s="121">
        <v>0</v>
      </c>
      <c r="G940" s="121">
        <v>0</v>
      </c>
      <c r="H940" s="121">
        <v>0</v>
      </c>
      <c r="I940" s="121">
        <v>0</v>
      </c>
      <c r="J940" s="121">
        <v>0</v>
      </c>
      <c r="K940" s="121">
        <v>0</v>
      </c>
      <c r="L940" s="31" t="b">
        <v>0</v>
      </c>
      <c r="M940" s="31" t="s">
        <v>402</v>
      </c>
      <c r="N940" s="120" t="s">
        <v>401</v>
      </c>
    </row>
    <row r="941" spans="2:14">
      <c r="B941" s="121">
        <v>0</v>
      </c>
      <c r="C941" s="121">
        <v>0</v>
      </c>
      <c r="D941" s="121">
        <v>0</v>
      </c>
      <c r="E941" s="121">
        <v>0</v>
      </c>
      <c r="F941" s="121">
        <v>0</v>
      </c>
      <c r="G941" s="121">
        <v>0</v>
      </c>
      <c r="H941" s="121">
        <v>0</v>
      </c>
      <c r="I941" s="121">
        <v>0</v>
      </c>
      <c r="J941" s="121">
        <v>0</v>
      </c>
      <c r="K941" s="121">
        <v>0</v>
      </c>
      <c r="L941" s="31" t="b">
        <v>0</v>
      </c>
      <c r="M941" s="31" t="s">
        <v>400</v>
      </c>
      <c r="N941" s="120" t="s">
        <v>399</v>
      </c>
    </row>
    <row r="942" spans="2:14">
      <c r="B942" s="121">
        <v>0</v>
      </c>
      <c r="C942" s="121">
        <v>0</v>
      </c>
      <c r="D942" s="121">
        <v>0</v>
      </c>
      <c r="E942" s="121">
        <v>0</v>
      </c>
      <c r="F942" s="121">
        <v>0</v>
      </c>
      <c r="G942" s="121">
        <v>0</v>
      </c>
      <c r="H942" s="121">
        <v>0</v>
      </c>
      <c r="I942" s="121">
        <v>0</v>
      </c>
      <c r="J942" s="121">
        <v>0</v>
      </c>
      <c r="K942" s="121">
        <v>0</v>
      </c>
      <c r="L942" s="31" t="b">
        <v>0</v>
      </c>
      <c r="M942" s="31" t="s">
        <v>398</v>
      </c>
      <c r="N942" s="120" t="s">
        <v>397</v>
      </c>
    </row>
    <row r="943" spans="2:14">
      <c r="B943" s="121">
        <v>0</v>
      </c>
      <c r="C943" s="121">
        <v>0</v>
      </c>
      <c r="D943" s="121">
        <v>0</v>
      </c>
      <c r="E943" s="121">
        <v>0</v>
      </c>
      <c r="F943" s="121">
        <v>0</v>
      </c>
      <c r="G943" s="121">
        <v>0</v>
      </c>
      <c r="H943" s="121">
        <v>0</v>
      </c>
      <c r="I943" s="121">
        <v>0</v>
      </c>
      <c r="J943" s="121">
        <v>0</v>
      </c>
      <c r="K943" s="121">
        <v>1.1214254563578594E-3</v>
      </c>
      <c r="L943" s="31" t="b">
        <v>0</v>
      </c>
      <c r="M943" s="31" t="s">
        <v>394</v>
      </c>
      <c r="N943" s="120" t="s">
        <v>392</v>
      </c>
    </row>
    <row r="944" spans="2:14">
      <c r="B944" s="121">
        <v>0</v>
      </c>
      <c r="C944" s="121">
        <v>6.2301414242103292E-5</v>
      </c>
      <c r="D944" s="121">
        <v>0</v>
      </c>
      <c r="E944" s="121">
        <v>0</v>
      </c>
      <c r="F944" s="121">
        <v>0</v>
      </c>
      <c r="G944" s="121">
        <v>0</v>
      </c>
      <c r="H944" s="121">
        <v>0</v>
      </c>
      <c r="I944" s="121">
        <v>0</v>
      </c>
      <c r="J944" s="121">
        <v>0</v>
      </c>
      <c r="K944" s="121">
        <v>0</v>
      </c>
      <c r="L944" s="31" t="b">
        <v>0</v>
      </c>
      <c r="M944" s="31" t="s">
        <v>391</v>
      </c>
      <c r="N944" s="120" t="s">
        <v>390</v>
      </c>
    </row>
    <row r="945" spans="2:14">
      <c r="B945" s="121">
        <v>0</v>
      </c>
      <c r="C945" s="121">
        <v>0</v>
      </c>
      <c r="D945" s="121">
        <v>0</v>
      </c>
      <c r="E945" s="121">
        <v>0</v>
      </c>
      <c r="F945" s="121">
        <v>0</v>
      </c>
      <c r="G945" s="121">
        <v>0</v>
      </c>
      <c r="H945" s="121">
        <v>0</v>
      </c>
      <c r="I945" s="121">
        <v>0</v>
      </c>
      <c r="J945" s="121">
        <v>0</v>
      </c>
      <c r="K945" s="121">
        <v>0</v>
      </c>
      <c r="L945" s="31" t="b">
        <v>0</v>
      </c>
      <c r="M945" s="31" t="s">
        <v>389</v>
      </c>
      <c r="N945" s="120" t="s">
        <v>388</v>
      </c>
    </row>
    <row r="946" spans="2:14">
      <c r="B946" s="121">
        <v>0</v>
      </c>
      <c r="C946" s="121">
        <v>0</v>
      </c>
      <c r="D946" s="121">
        <v>0</v>
      </c>
      <c r="E946" s="121">
        <v>0</v>
      </c>
      <c r="F946" s="121">
        <v>0</v>
      </c>
      <c r="G946" s="121">
        <v>0</v>
      </c>
      <c r="H946" s="121">
        <v>0</v>
      </c>
      <c r="I946" s="121">
        <v>0</v>
      </c>
      <c r="J946" s="121">
        <v>0</v>
      </c>
      <c r="K946" s="121">
        <v>6.853155566631363E-4</v>
      </c>
      <c r="L946" s="31" t="b">
        <v>0</v>
      </c>
      <c r="M946" s="31" t="s">
        <v>387</v>
      </c>
      <c r="N946" s="120" t="s">
        <v>386</v>
      </c>
    </row>
    <row r="947" spans="2:14">
      <c r="B947" s="121">
        <v>0</v>
      </c>
      <c r="C947" s="121">
        <v>0</v>
      </c>
      <c r="D947" s="121">
        <v>0</v>
      </c>
      <c r="E947" s="121">
        <v>0</v>
      </c>
      <c r="F947" s="121">
        <v>0</v>
      </c>
      <c r="G947" s="121">
        <v>0</v>
      </c>
      <c r="H947" s="121">
        <v>0</v>
      </c>
      <c r="I947" s="121">
        <v>0</v>
      </c>
      <c r="J947" s="121">
        <v>0</v>
      </c>
      <c r="K947" s="121">
        <v>0</v>
      </c>
      <c r="L947" s="31" t="b">
        <v>0</v>
      </c>
      <c r="M947" s="31" t="s">
        <v>385</v>
      </c>
      <c r="N947" s="120" t="s">
        <v>384</v>
      </c>
    </row>
    <row r="948" spans="2:14">
      <c r="B948" s="121">
        <v>0</v>
      </c>
      <c r="C948" s="121">
        <v>0</v>
      </c>
      <c r="D948" s="121">
        <v>0</v>
      </c>
      <c r="E948" s="121">
        <v>0</v>
      </c>
      <c r="F948" s="121">
        <v>0</v>
      </c>
      <c r="G948" s="121">
        <v>0</v>
      </c>
      <c r="H948" s="121">
        <v>0</v>
      </c>
      <c r="I948" s="121">
        <v>0</v>
      </c>
      <c r="J948" s="121">
        <v>0</v>
      </c>
      <c r="K948" s="121">
        <v>0</v>
      </c>
      <c r="L948" s="31" t="b">
        <v>0</v>
      </c>
      <c r="M948" s="31" t="s">
        <v>383</v>
      </c>
      <c r="N948" s="120" t="s">
        <v>382</v>
      </c>
    </row>
    <row r="949" spans="2:14">
      <c r="B949" s="121">
        <v>0</v>
      </c>
      <c r="C949" s="121">
        <v>0</v>
      </c>
      <c r="D949" s="121">
        <v>0</v>
      </c>
      <c r="E949" s="121">
        <v>0</v>
      </c>
      <c r="F949" s="121">
        <v>0</v>
      </c>
      <c r="G949" s="121">
        <v>0</v>
      </c>
      <c r="H949" s="121">
        <v>0</v>
      </c>
      <c r="I949" s="121">
        <v>0</v>
      </c>
      <c r="J949" s="121">
        <v>0</v>
      </c>
      <c r="K949" s="121">
        <v>0</v>
      </c>
      <c r="L949" s="31" t="b">
        <v>0</v>
      </c>
      <c r="M949" s="31" t="s">
        <v>381</v>
      </c>
      <c r="N949" s="120" t="s">
        <v>380</v>
      </c>
    </row>
    <row r="950" spans="2:14">
      <c r="B950" s="121">
        <v>6.2301414242103292E-5</v>
      </c>
      <c r="C950" s="121">
        <v>0</v>
      </c>
      <c r="D950" s="121">
        <v>6.2301414242103292E-5</v>
      </c>
      <c r="E950" s="121">
        <v>0</v>
      </c>
      <c r="F950" s="121">
        <v>0</v>
      </c>
      <c r="G950" s="121">
        <v>0</v>
      </c>
      <c r="H950" s="121">
        <v>0</v>
      </c>
      <c r="I950" s="121">
        <v>0</v>
      </c>
      <c r="J950" s="121">
        <v>0</v>
      </c>
      <c r="K950" s="121">
        <v>0</v>
      </c>
      <c r="L950" s="31" t="b">
        <v>0</v>
      </c>
      <c r="M950" s="31" t="s">
        <v>378</v>
      </c>
      <c r="N950" s="120" t="s">
        <v>377</v>
      </c>
    </row>
    <row r="951" spans="2:14">
      <c r="B951" s="121">
        <v>0</v>
      </c>
      <c r="C951" s="121">
        <v>0</v>
      </c>
      <c r="D951" s="121">
        <v>0</v>
      </c>
      <c r="E951" s="121">
        <v>0</v>
      </c>
      <c r="F951" s="121">
        <v>1.2460282848420658E-4</v>
      </c>
      <c r="G951" s="121">
        <v>0</v>
      </c>
      <c r="H951" s="121">
        <v>0</v>
      </c>
      <c r="I951" s="121">
        <v>0</v>
      </c>
      <c r="J951" s="121">
        <v>1.2460282848420658E-4</v>
      </c>
      <c r="K951" s="121">
        <v>0</v>
      </c>
      <c r="L951" s="31" t="b">
        <v>0</v>
      </c>
      <c r="M951" s="31" t="s">
        <v>373</v>
      </c>
      <c r="N951" s="120" t="s">
        <v>370</v>
      </c>
    </row>
    <row r="952" spans="2:14">
      <c r="B952" s="121">
        <v>1.8690424272630989E-4</v>
      </c>
      <c r="C952" s="121">
        <v>0</v>
      </c>
      <c r="D952" s="121">
        <v>6.2301414242103294E-4</v>
      </c>
      <c r="E952" s="121">
        <v>0</v>
      </c>
      <c r="F952" s="121">
        <v>0</v>
      </c>
      <c r="G952" s="121">
        <v>0</v>
      </c>
      <c r="H952" s="121">
        <v>0</v>
      </c>
      <c r="I952" s="121">
        <v>0</v>
      </c>
      <c r="J952" s="121">
        <v>0</v>
      </c>
      <c r="K952" s="121">
        <v>0</v>
      </c>
      <c r="L952" s="31" t="b">
        <v>0</v>
      </c>
      <c r="M952" s="31" t="s">
        <v>372</v>
      </c>
      <c r="N952" s="120" t="s">
        <v>370</v>
      </c>
    </row>
    <row r="953" spans="2:14">
      <c r="B953" s="121">
        <v>6.2301414242103294E-4</v>
      </c>
      <c r="C953" s="121">
        <v>0</v>
      </c>
      <c r="D953" s="121">
        <v>1.2460282848420659E-3</v>
      </c>
      <c r="E953" s="121">
        <v>0</v>
      </c>
      <c r="F953" s="121">
        <v>0</v>
      </c>
      <c r="G953" s="121">
        <v>1.4952339418104791E-3</v>
      </c>
      <c r="H953" s="121">
        <v>0</v>
      </c>
      <c r="I953" s="121">
        <v>0</v>
      </c>
      <c r="J953" s="121">
        <v>0</v>
      </c>
      <c r="K953" s="121">
        <v>0</v>
      </c>
      <c r="L953" s="31" t="b">
        <v>0</v>
      </c>
      <c r="M953" s="31" t="s">
        <v>1180</v>
      </c>
      <c r="N953" s="120" t="s">
        <v>370</v>
      </c>
    </row>
    <row r="954" spans="2:14">
      <c r="B954" s="121">
        <v>0</v>
      </c>
      <c r="C954" s="121">
        <v>6.2301414242103294E-4</v>
      </c>
      <c r="D954" s="121">
        <v>0</v>
      </c>
      <c r="E954" s="121">
        <v>0</v>
      </c>
      <c r="F954" s="121">
        <v>0</v>
      </c>
      <c r="G954" s="121">
        <v>0</v>
      </c>
      <c r="H954" s="121">
        <v>0</v>
      </c>
      <c r="I954" s="121">
        <v>0</v>
      </c>
      <c r="J954" s="121">
        <v>0</v>
      </c>
      <c r="K954" s="121">
        <v>0</v>
      </c>
      <c r="L954" s="31" t="b">
        <v>0</v>
      </c>
      <c r="M954" s="31" t="s">
        <v>1440</v>
      </c>
      <c r="N954" s="120" t="s">
        <v>366</v>
      </c>
    </row>
    <row r="955" spans="2:14">
      <c r="B955" s="121">
        <v>0</v>
      </c>
      <c r="C955" s="121">
        <v>4.3610989969472308E-4</v>
      </c>
      <c r="D955" s="121">
        <v>0</v>
      </c>
      <c r="E955" s="121">
        <v>0</v>
      </c>
      <c r="F955" s="121">
        <v>0</v>
      </c>
      <c r="G955" s="121">
        <v>0</v>
      </c>
      <c r="H955" s="121">
        <v>0</v>
      </c>
      <c r="I955" s="121">
        <v>0</v>
      </c>
      <c r="J955" s="121">
        <v>0</v>
      </c>
      <c r="K955" s="121">
        <v>0</v>
      </c>
      <c r="L955" s="31" t="b">
        <v>0</v>
      </c>
      <c r="M955" s="31" t="s">
        <v>1443</v>
      </c>
      <c r="N955" s="120" t="s">
        <v>366</v>
      </c>
    </row>
    <row r="956" spans="2:14">
      <c r="B956" s="121">
        <v>0</v>
      </c>
      <c r="C956" s="121">
        <v>0</v>
      </c>
      <c r="D956" s="121">
        <v>0</v>
      </c>
      <c r="E956" s="121">
        <v>0</v>
      </c>
      <c r="F956" s="121">
        <v>0</v>
      </c>
      <c r="G956" s="121">
        <v>3.1150707121051647E-4</v>
      </c>
      <c r="H956" s="121">
        <v>0</v>
      </c>
      <c r="I956" s="121">
        <v>0</v>
      </c>
      <c r="J956" s="121">
        <v>0</v>
      </c>
      <c r="K956" s="121">
        <v>0</v>
      </c>
      <c r="L956" s="31" t="b">
        <v>0</v>
      </c>
      <c r="M956" s="31" t="s">
        <v>1179</v>
      </c>
      <c r="N956" s="120" t="s">
        <v>366</v>
      </c>
    </row>
    <row r="957" spans="2:14">
      <c r="B957" s="121">
        <v>0</v>
      </c>
      <c r="C957" s="121">
        <v>0</v>
      </c>
      <c r="D957" s="121">
        <v>0</v>
      </c>
      <c r="E957" s="121">
        <v>0</v>
      </c>
      <c r="F957" s="121">
        <v>0</v>
      </c>
      <c r="G957" s="121">
        <v>2.4920565696841317E-4</v>
      </c>
      <c r="H957" s="121">
        <v>0</v>
      </c>
      <c r="I957" s="121">
        <v>0</v>
      </c>
      <c r="J957" s="121">
        <v>0</v>
      </c>
      <c r="K957" s="121">
        <v>0</v>
      </c>
      <c r="L957" s="31" t="b">
        <v>0</v>
      </c>
      <c r="M957" s="31" t="s">
        <v>1178</v>
      </c>
      <c r="N957" s="120" t="s">
        <v>366</v>
      </c>
    </row>
    <row r="958" spans="2:14">
      <c r="B958" s="121">
        <v>0</v>
      </c>
      <c r="C958" s="121">
        <v>1.8690424272630989E-4</v>
      </c>
      <c r="D958" s="121">
        <v>0</v>
      </c>
      <c r="E958" s="121">
        <v>0</v>
      </c>
      <c r="F958" s="121">
        <v>2.4920565696841317E-4</v>
      </c>
      <c r="G958" s="121">
        <v>0</v>
      </c>
      <c r="H958" s="121">
        <v>0</v>
      </c>
      <c r="I958" s="121">
        <v>0</v>
      </c>
      <c r="J958" s="121">
        <v>0</v>
      </c>
      <c r="K958" s="121">
        <v>1.8690424272630989E-4</v>
      </c>
      <c r="L958" s="31" t="b">
        <v>0</v>
      </c>
      <c r="M958" s="31" t="s">
        <v>369</v>
      </c>
      <c r="N958" s="120" t="s">
        <v>366</v>
      </c>
    </row>
    <row r="959" spans="2:14">
      <c r="B959" s="121">
        <v>0</v>
      </c>
      <c r="C959" s="121">
        <v>0</v>
      </c>
      <c r="D959" s="121">
        <v>0</v>
      </c>
      <c r="E959" s="121">
        <v>0</v>
      </c>
      <c r="F959" s="121">
        <v>0</v>
      </c>
      <c r="G959" s="121">
        <v>0</v>
      </c>
      <c r="H959" s="121">
        <v>0</v>
      </c>
      <c r="I959" s="121">
        <v>1.2460282848420659E-3</v>
      </c>
      <c r="J959" s="121">
        <v>0</v>
      </c>
      <c r="K959" s="121">
        <v>0</v>
      </c>
      <c r="L959" s="31" t="b">
        <v>0</v>
      </c>
      <c r="M959" s="31" t="s">
        <v>368</v>
      </c>
      <c r="N959" s="120" t="s">
        <v>366</v>
      </c>
    </row>
    <row r="960" spans="2:14">
      <c r="B960" s="121">
        <v>0</v>
      </c>
      <c r="C960" s="121">
        <v>0</v>
      </c>
      <c r="D960" s="121">
        <v>0</v>
      </c>
      <c r="E960" s="121">
        <v>0</v>
      </c>
      <c r="F960" s="121">
        <v>0</v>
      </c>
      <c r="G960" s="121">
        <v>0</v>
      </c>
      <c r="H960" s="121">
        <v>0</v>
      </c>
      <c r="I960" s="121">
        <v>0</v>
      </c>
      <c r="J960" s="121">
        <v>0</v>
      </c>
      <c r="K960" s="121">
        <v>0</v>
      </c>
      <c r="L960" s="31" t="b">
        <v>0</v>
      </c>
      <c r="M960" s="31" t="s">
        <v>367</v>
      </c>
      <c r="N960" s="120" t="s">
        <v>366</v>
      </c>
    </row>
    <row r="961" spans="2:14">
      <c r="B961" s="121">
        <v>0</v>
      </c>
      <c r="C961" s="121">
        <v>0</v>
      </c>
      <c r="D961" s="121">
        <v>0</v>
      </c>
      <c r="E961" s="121">
        <v>0</v>
      </c>
      <c r="F961" s="121">
        <v>0</v>
      </c>
      <c r="G961" s="121">
        <v>0</v>
      </c>
      <c r="H961" s="121">
        <v>1.2460282848420658E-4</v>
      </c>
      <c r="I961" s="121">
        <v>6.2301414242103294E-4</v>
      </c>
      <c r="J961" s="121">
        <v>0</v>
      </c>
      <c r="K961" s="121">
        <v>0</v>
      </c>
      <c r="L961" s="31" t="b">
        <v>0</v>
      </c>
      <c r="M961" s="31" t="s">
        <v>365</v>
      </c>
      <c r="N961" s="120" t="s">
        <v>364</v>
      </c>
    </row>
    <row r="962" spans="2:14">
      <c r="B962" s="121">
        <v>2.4920565696841317E-4</v>
      </c>
      <c r="C962" s="121">
        <v>0</v>
      </c>
      <c r="D962" s="121">
        <v>7.4761697090523955E-4</v>
      </c>
      <c r="E962" s="121">
        <v>0</v>
      </c>
      <c r="F962" s="121">
        <v>0</v>
      </c>
      <c r="G962" s="121">
        <v>0</v>
      </c>
      <c r="H962" s="121">
        <v>0</v>
      </c>
      <c r="I962" s="121">
        <v>0</v>
      </c>
      <c r="J962" s="121">
        <v>0</v>
      </c>
      <c r="K962" s="121">
        <v>0</v>
      </c>
      <c r="L962" s="31" t="b">
        <v>0</v>
      </c>
      <c r="M962" s="31" t="s">
        <v>1436</v>
      </c>
      <c r="N962" s="120" t="s">
        <v>356</v>
      </c>
    </row>
    <row r="963" spans="2:14">
      <c r="B963" s="121">
        <v>6.2301414242103294E-4</v>
      </c>
      <c r="C963" s="121">
        <v>0</v>
      </c>
      <c r="D963" s="121">
        <v>3.7380848545261978E-4</v>
      </c>
      <c r="E963" s="121">
        <v>0</v>
      </c>
      <c r="F963" s="121">
        <v>0</v>
      </c>
      <c r="G963" s="121">
        <v>2.4920565696841317E-4</v>
      </c>
      <c r="H963" s="121">
        <v>0</v>
      </c>
      <c r="I963" s="121">
        <v>0</v>
      </c>
      <c r="J963" s="121">
        <v>0</v>
      </c>
      <c r="K963" s="121">
        <v>0</v>
      </c>
      <c r="L963" s="31" t="b">
        <v>0</v>
      </c>
      <c r="M963" s="31" t="s">
        <v>885</v>
      </c>
      <c r="N963" s="120" t="s">
        <v>356</v>
      </c>
    </row>
    <row r="964" spans="2:14">
      <c r="B964" s="121">
        <v>6.2301414242103292E-5</v>
      </c>
      <c r="C964" s="121">
        <v>0</v>
      </c>
      <c r="D964" s="121">
        <v>3.1150707121051647E-4</v>
      </c>
      <c r="E964" s="121">
        <v>0</v>
      </c>
      <c r="F964" s="121">
        <v>0</v>
      </c>
      <c r="G964" s="121">
        <v>4.3610989969472308E-4</v>
      </c>
      <c r="H964" s="121">
        <v>0</v>
      </c>
      <c r="I964" s="121">
        <v>0</v>
      </c>
      <c r="J964" s="121">
        <v>1.8690424272630989E-4</v>
      </c>
      <c r="K964" s="121">
        <v>0</v>
      </c>
      <c r="L964" s="31" t="b">
        <v>0</v>
      </c>
      <c r="M964" s="31" t="s">
        <v>1378</v>
      </c>
      <c r="N964" s="120" t="s">
        <v>356</v>
      </c>
    </row>
    <row r="965" spans="2:14">
      <c r="B965" s="121">
        <v>1.2460282848420658E-4</v>
      </c>
      <c r="C965" s="121">
        <v>0</v>
      </c>
      <c r="D965" s="121">
        <v>6.2301414242103292E-5</v>
      </c>
      <c r="E965" s="121">
        <v>0</v>
      </c>
      <c r="F965" s="121">
        <v>0</v>
      </c>
      <c r="G965" s="121">
        <v>0</v>
      </c>
      <c r="H965" s="121">
        <v>1.8690424272630989E-4</v>
      </c>
      <c r="I965" s="121">
        <v>3.7380848545261978E-4</v>
      </c>
      <c r="J965" s="121">
        <v>0</v>
      </c>
      <c r="K965" s="121">
        <v>0</v>
      </c>
      <c r="L965" s="31" t="b">
        <v>0</v>
      </c>
      <c r="M965" s="31" t="s">
        <v>354</v>
      </c>
      <c r="N965" s="120" t="s">
        <v>353</v>
      </c>
    </row>
    <row r="966" spans="2:14">
      <c r="B966" s="121">
        <v>0</v>
      </c>
      <c r="C966" s="121">
        <v>6.2301414242103292E-5</v>
      </c>
      <c r="D966" s="121">
        <v>6.2301414242103292E-5</v>
      </c>
      <c r="E966" s="121">
        <v>0</v>
      </c>
      <c r="F966" s="121">
        <v>0</v>
      </c>
      <c r="G966" s="121">
        <v>0</v>
      </c>
      <c r="H966" s="121">
        <v>1.5575353560525825E-3</v>
      </c>
      <c r="I966" s="121">
        <v>2.9904678836209582E-3</v>
      </c>
      <c r="J966" s="121">
        <v>0</v>
      </c>
      <c r="K966" s="121">
        <v>0</v>
      </c>
      <c r="L966" s="31" t="b">
        <v>0</v>
      </c>
      <c r="M966" s="31" t="s">
        <v>355</v>
      </c>
      <c r="N966" s="120" t="s">
        <v>353</v>
      </c>
    </row>
    <row r="967" spans="2:14">
      <c r="B967" s="121">
        <v>1.8690424272630989E-4</v>
      </c>
      <c r="C967" s="121">
        <v>0</v>
      </c>
      <c r="D967" s="121">
        <v>0</v>
      </c>
      <c r="E967" s="121">
        <v>0</v>
      </c>
      <c r="F967" s="121">
        <v>0</v>
      </c>
      <c r="G967" s="121">
        <v>0</v>
      </c>
      <c r="H967" s="121">
        <v>1.6322970531431065E-2</v>
      </c>
      <c r="I967" s="121">
        <v>7.7876767802629119E-3</v>
      </c>
      <c r="J967" s="121">
        <v>0</v>
      </c>
      <c r="K967" s="121">
        <v>0</v>
      </c>
      <c r="L967" s="31" t="b">
        <v>0</v>
      </c>
      <c r="M967" s="31" t="s">
        <v>349</v>
      </c>
      <c r="N967" s="120" t="s">
        <v>347</v>
      </c>
    </row>
    <row r="968" spans="2:14">
      <c r="B968" s="121">
        <v>0</v>
      </c>
      <c r="C968" s="121">
        <v>1.8690424272630989E-4</v>
      </c>
      <c r="D968" s="121">
        <v>0</v>
      </c>
      <c r="E968" s="121">
        <v>0</v>
      </c>
      <c r="F968" s="121">
        <v>0</v>
      </c>
      <c r="G968" s="121">
        <v>0</v>
      </c>
      <c r="H968" s="121">
        <v>6.2301414242103292E-5</v>
      </c>
      <c r="I968" s="121">
        <v>1.2460282848420659E-3</v>
      </c>
      <c r="J968" s="121">
        <v>0</v>
      </c>
      <c r="K968" s="121">
        <v>0</v>
      </c>
      <c r="L968" s="31" t="b">
        <v>0</v>
      </c>
      <c r="M968" s="31" t="s">
        <v>1377</v>
      </c>
      <c r="N968" s="120" t="s">
        <v>347</v>
      </c>
    </row>
    <row r="969" spans="2:14">
      <c r="B969" s="121">
        <v>0</v>
      </c>
      <c r="C969" s="121">
        <v>6.2301414242103292E-5</v>
      </c>
      <c r="D969" s="121">
        <v>0</v>
      </c>
      <c r="E969" s="121">
        <v>0</v>
      </c>
      <c r="F969" s="121">
        <v>0</v>
      </c>
      <c r="G969" s="121">
        <v>0</v>
      </c>
      <c r="H969" s="121">
        <v>0</v>
      </c>
      <c r="I969" s="121">
        <v>0</v>
      </c>
      <c r="J969" s="121">
        <v>0</v>
      </c>
      <c r="K969" s="121">
        <v>0</v>
      </c>
      <c r="L969" s="31" t="b">
        <v>0</v>
      </c>
      <c r="M969" s="31" t="s">
        <v>1432</v>
      </c>
      <c r="N969" s="120" t="s">
        <v>347</v>
      </c>
    </row>
    <row r="970" spans="2:14">
      <c r="B970" s="121">
        <v>0</v>
      </c>
      <c r="C970" s="121">
        <v>6.2301414242103292E-5</v>
      </c>
      <c r="D970" s="121">
        <v>0</v>
      </c>
      <c r="E970" s="121">
        <v>0</v>
      </c>
      <c r="F970" s="121">
        <v>0</v>
      </c>
      <c r="G970" s="121">
        <v>0</v>
      </c>
      <c r="H970" s="121">
        <v>0</v>
      </c>
      <c r="I970" s="121">
        <v>6.2301414242103292E-5</v>
      </c>
      <c r="J970" s="121">
        <v>0</v>
      </c>
      <c r="K970" s="121">
        <v>6.2301414242103292E-5</v>
      </c>
      <c r="L970" s="31" t="b">
        <v>0</v>
      </c>
      <c r="M970" s="31" t="s">
        <v>350</v>
      </c>
      <c r="N970" s="120" t="s">
        <v>347</v>
      </c>
    </row>
    <row r="971" spans="2:14">
      <c r="B971" s="121">
        <v>0</v>
      </c>
      <c r="C971" s="121">
        <v>0</v>
      </c>
      <c r="D971" s="121">
        <v>0</v>
      </c>
      <c r="E971" s="121">
        <v>2.1867796398978259E-2</v>
      </c>
      <c r="F971" s="121">
        <v>0</v>
      </c>
      <c r="G971" s="121">
        <v>0</v>
      </c>
      <c r="H971" s="121">
        <v>0</v>
      </c>
      <c r="I971" s="121">
        <v>1.2460282848420658E-4</v>
      </c>
      <c r="J971" s="121">
        <v>0</v>
      </c>
      <c r="K971" s="121">
        <v>6.2301414242103292E-5</v>
      </c>
      <c r="L971" s="31" t="b">
        <v>0</v>
      </c>
      <c r="M971" s="31" t="s">
        <v>1376</v>
      </c>
      <c r="N971" s="120" t="s">
        <v>347</v>
      </c>
    </row>
    <row r="972" spans="2:14">
      <c r="B972" s="121">
        <v>0</v>
      </c>
      <c r="C972" s="121">
        <v>1.2460282848420658E-4</v>
      </c>
      <c r="D972" s="121">
        <v>0</v>
      </c>
      <c r="E972" s="121">
        <v>0</v>
      </c>
      <c r="F972" s="121">
        <v>0</v>
      </c>
      <c r="G972" s="121">
        <v>3.1150707121051647E-4</v>
      </c>
      <c r="H972" s="121">
        <v>0</v>
      </c>
      <c r="I972" s="121">
        <v>0</v>
      </c>
      <c r="J972" s="121">
        <v>0</v>
      </c>
      <c r="K972" s="121">
        <v>1.4952339418104791E-3</v>
      </c>
      <c r="L972" s="31" t="b">
        <v>0</v>
      </c>
      <c r="M972" s="31" t="s">
        <v>1431</v>
      </c>
      <c r="N972" s="120" t="s">
        <v>347</v>
      </c>
    </row>
    <row r="973" spans="2:14">
      <c r="B973" s="121">
        <v>0</v>
      </c>
      <c r="C973" s="121">
        <v>0</v>
      </c>
      <c r="D973" s="121">
        <v>0</v>
      </c>
      <c r="E973" s="121">
        <v>0</v>
      </c>
      <c r="F973" s="121">
        <v>0</v>
      </c>
      <c r="G973" s="121">
        <v>0</v>
      </c>
      <c r="H973" s="121">
        <v>0</v>
      </c>
      <c r="I973" s="121">
        <v>0</v>
      </c>
      <c r="J973" s="121">
        <v>0</v>
      </c>
      <c r="K973" s="121">
        <v>3.1150707121051647E-4</v>
      </c>
      <c r="L973" s="31" t="b">
        <v>0</v>
      </c>
      <c r="M973" s="31" t="s">
        <v>352</v>
      </c>
      <c r="N973" s="120" t="s">
        <v>347</v>
      </c>
    </row>
    <row r="974" spans="2:14">
      <c r="B974" s="121">
        <v>0</v>
      </c>
      <c r="C974" s="121">
        <v>0</v>
      </c>
      <c r="D974" s="121">
        <v>0</v>
      </c>
      <c r="E974" s="121">
        <v>0</v>
      </c>
      <c r="F974" s="121">
        <v>0</v>
      </c>
      <c r="G974" s="121">
        <v>0</v>
      </c>
      <c r="H974" s="121">
        <v>1.2460282848420658E-4</v>
      </c>
      <c r="I974" s="121">
        <v>0</v>
      </c>
      <c r="J974" s="121">
        <v>0</v>
      </c>
      <c r="K974" s="121">
        <v>0</v>
      </c>
      <c r="L974" s="31" t="b">
        <v>0</v>
      </c>
      <c r="M974" s="31" t="s">
        <v>351</v>
      </c>
      <c r="N974" s="120" t="s">
        <v>347</v>
      </c>
    </row>
    <row r="975" spans="2:14">
      <c r="B975" s="121">
        <v>0</v>
      </c>
      <c r="C975" s="121">
        <v>0</v>
      </c>
      <c r="D975" s="121">
        <v>0</v>
      </c>
      <c r="E975" s="121">
        <v>0</v>
      </c>
      <c r="F975" s="121">
        <v>0</v>
      </c>
      <c r="G975" s="121">
        <v>0</v>
      </c>
      <c r="H975" s="121">
        <v>0</v>
      </c>
      <c r="I975" s="121">
        <v>0</v>
      </c>
      <c r="J975" s="121">
        <v>0</v>
      </c>
      <c r="K975" s="121">
        <v>0</v>
      </c>
      <c r="L975" s="31" t="b">
        <v>0</v>
      </c>
      <c r="M975" s="31" t="s">
        <v>348</v>
      </c>
      <c r="N975" s="120" t="s">
        <v>347</v>
      </c>
    </row>
    <row r="976" spans="2:14">
      <c r="B976" s="121">
        <v>0</v>
      </c>
      <c r="C976" s="121">
        <v>0</v>
      </c>
      <c r="D976" s="121">
        <v>0</v>
      </c>
      <c r="E976" s="121">
        <v>0</v>
      </c>
      <c r="F976" s="121">
        <v>0</v>
      </c>
      <c r="G976" s="121">
        <v>0</v>
      </c>
      <c r="H976" s="121">
        <v>0</v>
      </c>
      <c r="I976" s="121">
        <v>0</v>
      </c>
      <c r="J976" s="121">
        <v>0</v>
      </c>
      <c r="K976" s="121">
        <v>0</v>
      </c>
      <c r="L976" s="31" t="b">
        <v>0</v>
      </c>
      <c r="M976" s="31" t="s">
        <v>345</v>
      </c>
      <c r="N976" s="120" t="s">
        <v>344</v>
      </c>
    </row>
    <row r="977" spans="2:14">
      <c r="B977" s="121">
        <v>0</v>
      </c>
      <c r="C977" s="121">
        <v>1.1214254563578594E-3</v>
      </c>
      <c r="D977" s="121">
        <v>0</v>
      </c>
      <c r="E977" s="121">
        <v>0</v>
      </c>
      <c r="F977" s="121">
        <v>6.2301414242103292E-5</v>
      </c>
      <c r="G977" s="121">
        <v>0</v>
      </c>
      <c r="H977" s="121">
        <v>0</v>
      </c>
      <c r="I977" s="121">
        <v>0</v>
      </c>
      <c r="J977" s="121">
        <v>0</v>
      </c>
      <c r="K977" s="121">
        <v>6.2301414242103292E-5</v>
      </c>
      <c r="L977" s="31" t="b">
        <v>0</v>
      </c>
      <c r="M977" s="31" t="s">
        <v>343</v>
      </c>
      <c r="N977" s="120" t="s">
        <v>342</v>
      </c>
    </row>
    <row r="978" spans="2:14">
      <c r="B978" s="121">
        <v>0</v>
      </c>
      <c r="C978" s="121">
        <v>0</v>
      </c>
      <c r="D978" s="121">
        <v>0</v>
      </c>
      <c r="E978" s="121">
        <v>0</v>
      </c>
      <c r="F978" s="121">
        <v>6.853155566631363E-4</v>
      </c>
      <c r="G978" s="121">
        <v>0</v>
      </c>
      <c r="H978" s="121">
        <v>0</v>
      </c>
      <c r="I978" s="121">
        <v>0</v>
      </c>
      <c r="J978" s="121">
        <v>0</v>
      </c>
      <c r="K978" s="121">
        <v>1.2460282848420658E-4</v>
      </c>
      <c r="L978" s="31" t="b">
        <v>0</v>
      </c>
      <c r="M978" s="31" t="s">
        <v>339</v>
      </c>
      <c r="N978" s="120" t="s">
        <v>338</v>
      </c>
    </row>
    <row r="979" spans="2:14">
      <c r="B979" s="121">
        <v>0</v>
      </c>
      <c r="C979" s="121">
        <v>6.2301414242103292E-5</v>
      </c>
      <c r="D979" s="121">
        <v>0</v>
      </c>
      <c r="E979" s="121">
        <v>1.8690424272630989E-4</v>
      </c>
      <c r="F979" s="121">
        <v>1.2460282848420658E-4</v>
      </c>
      <c r="G979" s="121">
        <v>0</v>
      </c>
      <c r="H979" s="121">
        <v>0</v>
      </c>
      <c r="I979" s="121">
        <v>0</v>
      </c>
      <c r="J979" s="121">
        <v>0</v>
      </c>
      <c r="K979" s="121">
        <v>0</v>
      </c>
      <c r="L979" s="31" t="b">
        <v>0</v>
      </c>
      <c r="M979" s="31" t="s">
        <v>882</v>
      </c>
      <c r="N979" s="120" t="s">
        <v>881</v>
      </c>
    </row>
    <row r="980" spans="2:14">
      <c r="B980" s="121">
        <v>0</v>
      </c>
      <c r="C980" s="121">
        <v>0</v>
      </c>
      <c r="D980" s="121">
        <v>0</v>
      </c>
      <c r="E980" s="121">
        <v>6.2301414242103292E-5</v>
      </c>
      <c r="F980" s="121">
        <v>0</v>
      </c>
      <c r="G980" s="121">
        <v>0</v>
      </c>
      <c r="H980" s="121">
        <v>0</v>
      </c>
      <c r="I980" s="121">
        <v>0</v>
      </c>
      <c r="J980" s="121">
        <v>0</v>
      </c>
      <c r="K980" s="121">
        <v>0</v>
      </c>
      <c r="L980" s="31" t="b">
        <v>0</v>
      </c>
      <c r="M980" s="31" t="s">
        <v>333</v>
      </c>
      <c r="N980" s="120" t="s">
        <v>332</v>
      </c>
    </row>
    <row r="981" spans="2:14">
      <c r="B981" s="121">
        <v>6.2301414242103292E-5</v>
      </c>
      <c r="C981" s="121">
        <v>0</v>
      </c>
      <c r="D981" s="121">
        <v>0</v>
      </c>
      <c r="E981" s="121">
        <v>0</v>
      </c>
      <c r="F981" s="121">
        <v>0</v>
      </c>
      <c r="G981" s="121">
        <v>8.7221979938944616E-4</v>
      </c>
      <c r="H981" s="121">
        <v>0</v>
      </c>
      <c r="I981" s="121">
        <v>0</v>
      </c>
      <c r="J981" s="121">
        <v>1.8690424272630989E-4</v>
      </c>
      <c r="K981" s="121">
        <v>0</v>
      </c>
      <c r="L981" s="31" t="b">
        <v>0</v>
      </c>
      <c r="M981" s="31" t="s">
        <v>1172</v>
      </c>
      <c r="N981" s="120" t="s">
        <v>1171</v>
      </c>
    </row>
    <row r="982" spans="2:14">
      <c r="B982" s="121">
        <v>0</v>
      </c>
      <c r="C982" s="121">
        <v>0</v>
      </c>
      <c r="D982" s="121">
        <v>0</v>
      </c>
      <c r="E982" s="121">
        <v>0</v>
      </c>
      <c r="F982" s="121">
        <v>0</v>
      </c>
      <c r="G982" s="121">
        <v>0</v>
      </c>
      <c r="H982" s="121">
        <v>0</v>
      </c>
      <c r="I982" s="121">
        <v>0</v>
      </c>
      <c r="J982" s="121">
        <v>0</v>
      </c>
      <c r="K982" s="121">
        <v>0</v>
      </c>
      <c r="L982" s="31" t="b">
        <v>0</v>
      </c>
      <c r="M982" s="31" t="s">
        <v>1170</v>
      </c>
      <c r="N982" s="120" t="s">
        <v>1168</v>
      </c>
    </row>
    <row r="983" spans="2:14">
      <c r="B983" s="121">
        <v>0</v>
      </c>
      <c r="C983" s="121">
        <v>0</v>
      </c>
      <c r="D983" s="121">
        <v>0</v>
      </c>
      <c r="E983" s="121">
        <v>6.2301414242103292E-5</v>
      </c>
      <c r="F983" s="121">
        <v>0</v>
      </c>
      <c r="G983" s="121">
        <v>0</v>
      </c>
      <c r="H983" s="121">
        <v>0</v>
      </c>
      <c r="I983" s="121">
        <v>0</v>
      </c>
      <c r="J983" s="121">
        <v>0</v>
      </c>
      <c r="K983" s="121">
        <v>0</v>
      </c>
      <c r="L983" s="31" t="b">
        <v>0</v>
      </c>
      <c r="M983" s="31" t="s">
        <v>330</v>
      </c>
      <c r="N983" s="120" t="s">
        <v>329</v>
      </c>
    </row>
    <row r="984" spans="2:14">
      <c r="B984" s="121">
        <v>6.2301414242103292E-5</v>
      </c>
      <c r="C984" s="121">
        <v>0</v>
      </c>
      <c r="D984" s="121">
        <v>0</v>
      </c>
      <c r="E984" s="121">
        <v>0</v>
      </c>
      <c r="F984" s="121">
        <v>0</v>
      </c>
      <c r="G984" s="121">
        <v>0</v>
      </c>
      <c r="H984" s="121">
        <v>1.2460282848420658E-4</v>
      </c>
      <c r="I984" s="121">
        <v>5.5448258675471936E-3</v>
      </c>
      <c r="J984" s="121">
        <v>0</v>
      </c>
      <c r="K984" s="121">
        <v>0</v>
      </c>
      <c r="L984" s="31" t="b">
        <v>0</v>
      </c>
      <c r="M984" s="31" t="s">
        <v>328</v>
      </c>
      <c r="N984" s="120" t="s">
        <v>326</v>
      </c>
    </row>
    <row r="985" spans="2:14">
      <c r="B985" s="121">
        <v>0</v>
      </c>
      <c r="C985" s="121">
        <v>0</v>
      </c>
      <c r="D985" s="121">
        <v>0</v>
      </c>
      <c r="E985" s="121">
        <v>0</v>
      </c>
      <c r="F985" s="121">
        <v>5.6071272817892969E-4</v>
      </c>
      <c r="G985" s="121">
        <v>0</v>
      </c>
      <c r="H985" s="121">
        <v>0</v>
      </c>
      <c r="I985" s="121">
        <v>0</v>
      </c>
      <c r="J985" s="121">
        <v>3.7380848545261978E-4</v>
      </c>
      <c r="K985" s="121">
        <v>4.1118933399788178E-3</v>
      </c>
      <c r="L985" s="31" t="b">
        <v>0</v>
      </c>
      <c r="M985" s="31" t="s">
        <v>327</v>
      </c>
      <c r="N985" s="120" t="s">
        <v>326</v>
      </c>
    </row>
    <row r="986" spans="2:14">
      <c r="B986" s="121">
        <v>6.2301414242103292E-5</v>
      </c>
      <c r="C986" s="121">
        <v>0</v>
      </c>
      <c r="D986" s="121">
        <v>0</v>
      </c>
      <c r="E986" s="121">
        <v>0</v>
      </c>
      <c r="F986" s="121">
        <v>0</v>
      </c>
      <c r="G986" s="121">
        <v>0</v>
      </c>
      <c r="H986" s="121">
        <v>6.2301414242103292E-5</v>
      </c>
      <c r="I986" s="121">
        <v>0</v>
      </c>
      <c r="J986" s="121">
        <v>0</v>
      </c>
      <c r="K986" s="121">
        <v>2.4920565696841317E-4</v>
      </c>
      <c r="L986" s="31" t="b">
        <v>0</v>
      </c>
      <c r="M986" s="31" t="s">
        <v>324</v>
      </c>
      <c r="N986" s="120" t="s">
        <v>321</v>
      </c>
    </row>
    <row r="987" spans="2:14">
      <c r="B987" s="121">
        <v>0</v>
      </c>
      <c r="C987" s="121">
        <v>0</v>
      </c>
      <c r="D987" s="121">
        <v>0</v>
      </c>
      <c r="E987" s="121">
        <v>0</v>
      </c>
      <c r="F987" s="121">
        <v>0</v>
      </c>
      <c r="G987" s="121">
        <v>0</v>
      </c>
      <c r="H987" s="121">
        <v>0</v>
      </c>
      <c r="I987" s="121">
        <v>0</v>
      </c>
      <c r="J987" s="121">
        <v>0</v>
      </c>
      <c r="K987" s="121">
        <v>0</v>
      </c>
      <c r="L987" s="31" t="b">
        <v>0</v>
      </c>
      <c r="M987" s="31" t="s">
        <v>322</v>
      </c>
      <c r="N987" s="120" t="s">
        <v>321</v>
      </c>
    </row>
    <row r="988" spans="2:14">
      <c r="B988" s="121">
        <v>0</v>
      </c>
      <c r="C988" s="121">
        <v>1.2460282848420658E-4</v>
      </c>
      <c r="D988" s="121">
        <v>0</v>
      </c>
      <c r="E988" s="121">
        <v>0</v>
      </c>
      <c r="F988" s="121">
        <v>0</v>
      </c>
      <c r="G988" s="121">
        <v>1.8690424272630989E-4</v>
      </c>
      <c r="H988" s="121">
        <v>1.8690424272630989E-4</v>
      </c>
      <c r="I988" s="121">
        <v>6.2301414242103292E-5</v>
      </c>
      <c r="J988" s="121">
        <v>2.4920565696841317E-4</v>
      </c>
      <c r="K988" s="121">
        <v>2.4920565696841317E-4</v>
      </c>
      <c r="L988" s="31" t="b">
        <v>0</v>
      </c>
      <c r="M988" s="31" t="s">
        <v>320</v>
      </c>
      <c r="N988" s="120" t="s">
        <v>319</v>
      </c>
    </row>
    <row r="989" spans="2:14">
      <c r="B989" s="121">
        <v>0</v>
      </c>
      <c r="C989" s="121">
        <v>6.2301414242103292E-5</v>
      </c>
      <c r="D989" s="121">
        <v>0</v>
      </c>
      <c r="E989" s="121">
        <v>0</v>
      </c>
      <c r="F989" s="121">
        <v>1.8690424272630989E-4</v>
      </c>
      <c r="G989" s="121">
        <v>0</v>
      </c>
      <c r="H989" s="121">
        <v>6.2301414242103292E-5</v>
      </c>
      <c r="I989" s="121">
        <v>0</v>
      </c>
      <c r="J989" s="121">
        <v>4.9841131393682633E-4</v>
      </c>
      <c r="K989" s="121">
        <v>3.7380848545261978E-4</v>
      </c>
      <c r="L989" s="31" t="b">
        <v>0</v>
      </c>
      <c r="M989" s="31" t="s">
        <v>1165</v>
      </c>
      <c r="N989" s="120" t="s">
        <v>319</v>
      </c>
    </row>
    <row r="990" spans="2:14">
      <c r="B990" s="121">
        <v>0</v>
      </c>
      <c r="C990" s="121">
        <v>0</v>
      </c>
      <c r="D990" s="121">
        <v>0</v>
      </c>
      <c r="E990" s="121">
        <v>0</v>
      </c>
      <c r="F990" s="121">
        <v>6.2301414242103294E-4</v>
      </c>
      <c r="G990" s="121">
        <v>0</v>
      </c>
      <c r="H990" s="121">
        <v>1.2460282848420658E-4</v>
      </c>
      <c r="I990" s="121">
        <v>0</v>
      </c>
      <c r="J990" s="121">
        <v>6.2301414242103292E-5</v>
      </c>
      <c r="K990" s="121">
        <v>0</v>
      </c>
      <c r="L990" s="31" t="b">
        <v>0</v>
      </c>
      <c r="M990" s="31" t="s">
        <v>1164</v>
      </c>
      <c r="N990" s="120" t="s">
        <v>313</v>
      </c>
    </row>
    <row r="991" spans="2:14">
      <c r="B991" s="121">
        <v>0</v>
      </c>
      <c r="C991" s="121">
        <v>0</v>
      </c>
      <c r="D991" s="121">
        <v>0</v>
      </c>
      <c r="E991" s="121">
        <v>0</v>
      </c>
      <c r="F991" s="121">
        <v>6.2301414242103292E-5</v>
      </c>
      <c r="G991" s="121">
        <v>0</v>
      </c>
      <c r="H991" s="121">
        <v>0</v>
      </c>
      <c r="I991" s="121">
        <v>0</v>
      </c>
      <c r="J991" s="121">
        <v>0</v>
      </c>
      <c r="K991" s="121">
        <v>0</v>
      </c>
      <c r="L991" s="31" t="b">
        <v>0</v>
      </c>
      <c r="M991" s="31" t="s">
        <v>314</v>
      </c>
      <c r="N991" s="120" t="s">
        <v>313</v>
      </c>
    </row>
    <row r="992" spans="2:14">
      <c r="B992" s="121">
        <v>0</v>
      </c>
      <c r="C992" s="121">
        <v>7.4761697090523955E-4</v>
      </c>
      <c r="D992" s="121">
        <v>0</v>
      </c>
      <c r="E992" s="121">
        <v>1.7444395987788923E-3</v>
      </c>
      <c r="F992" s="121">
        <v>6.2301414242103292E-5</v>
      </c>
      <c r="G992" s="121">
        <v>0</v>
      </c>
      <c r="H992" s="121">
        <v>0</v>
      </c>
      <c r="I992" s="121">
        <v>0</v>
      </c>
      <c r="J992" s="121">
        <v>0</v>
      </c>
      <c r="K992" s="121">
        <v>0</v>
      </c>
      <c r="L992" s="31" t="b">
        <v>0</v>
      </c>
      <c r="M992" s="31" t="s">
        <v>1030</v>
      </c>
      <c r="N992" s="120" t="s">
        <v>311</v>
      </c>
    </row>
    <row r="993" spans="2:14">
      <c r="B993" s="121">
        <v>0</v>
      </c>
      <c r="C993" s="121">
        <v>1.059124042115756E-3</v>
      </c>
      <c r="D993" s="121">
        <v>0</v>
      </c>
      <c r="E993" s="121">
        <v>6.2301414242103292E-5</v>
      </c>
      <c r="F993" s="121">
        <v>1.8690424272630989E-4</v>
      </c>
      <c r="G993" s="121">
        <v>0</v>
      </c>
      <c r="H993" s="121">
        <v>0</v>
      </c>
      <c r="I993" s="121">
        <v>0</v>
      </c>
      <c r="J993" s="121">
        <v>1.2460282848420658E-4</v>
      </c>
      <c r="K993" s="121">
        <v>0</v>
      </c>
      <c r="L993" s="31" t="b">
        <v>0</v>
      </c>
      <c r="M993" s="31" t="s">
        <v>797</v>
      </c>
      <c r="N993" s="120" t="s">
        <v>311</v>
      </c>
    </row>
    <row r="994" spans="2:14">
      <c r="B994" s="121">
        <v>0</v>
      </c>
      <c r="C994" s="121">
        <v>0</v>
      </c>
      <c r="D994" s="121">
        <v>0</v>
      </c>
      <c r="E994" s="121">
        <v>6.2301414242103292E-5</v>
      </c>
      <c r="F994" s="121">
        <v>0</v>
      </c>
      <c r="G994" s="121">
        <v>6.2301414242103292E-5</v>
      </c>
      <c r="H994" s="121">
        <v>0</v>
      </c>
      <c r="I994" s="121">
        <v>0</v>
      </c>
      <c r="J994" s="121">
        <v>3.7380848545261978E-4</v>
      </c>
      <c r="K994" s="121">
        <v>0</v>
      </c>
      <c r="L994" s="31" t="b">
        <v>0</v>
      </c>
      <c r="M994" s="31" t="s">
        <v>308</v>
      </c>
      <c r="N994" s="120" t="s">
        <v>307</v>
      </c>
    </row>
    <row r="995" spans="2:14">
      <c r="B995" s="121">
        <v>0</v>
      </c>
      <c r="C995" s="121">
        <v>3.1150707121051647E-4</v>
      </c>
      <c r="D995" s="121">
        <v>0</v>
      </c>
      <c r="E995" s="121">
        <v>0</v>
      </c>
      <c r="F995" s="121">
        <v>0</v>
      </c>
      <c r="G995" s="121">
        <v>0</v>
      </c>
      <c r="H995" s="121">
        <v>0</v>
      </c>
      <c r="I995" s="121">
        <v>0</v>
      </c>
      <c r="J995" s="121">
        <v>0</v>
      </c>
      <c r="K995" s="121">
        <v>0</v>
      </c>
      <c r="L995" s="31" t="b">
        <v>0</v>
      </c>
      <c r="M995" s="31" t="s">
        <v>306</v>
      </c>
      <c r="N995" s="120" t="s">
        <v>301</v>
      </c>
    </row>
    <row r="996" spans="2:14">
      <c r="B996" s="121">
        <v>6.2301414242103292E-5</v>
      </c>
      <c r="C996" s="121">
        <v>0</v>
      </c>
      <c r="D996" s="121">
        <v>0</v>
      </c>
      <c r="E996" s="121">
        <v>0</v>
      </c>
      <c r="F996" s="121">
        <v>0</v>
      </c>
      <c r="G996" s="121">
        <v>0</v>
      </c>
      <c r="H996" s="121">
        <v>1.2460282848420658E-4</v>
      </c>
      <c r="I996" s="121">
        <v>0</v>
      </c>
      <c r="J996" s="121">
        <v>0</v>
      </c>
      <c r="K996" s="121">
        <v>0</v>
      </c>
      <c r="L996" s="31" t="b">
        <v>0</v>
      </c>
      <c r="M996" s="31" t="s">
        <v>303</v>
      </c>
      <c r="N996" s="120" t="s">
        <v>301</v>
      </c>
    </row>
    <row r="997" spans="2:14">
      <c r="B997" s="121">
        <v>6.2301414242103294E-4</v>
      </c>
      <c r="C997" s="121">
        <v>0</v>
      </c>
      <c r="D997" s="121">
        <v>1.059124042115756E-3</v>
      </c>
      <c r="E997" s="121">
        <v>0</v>
      </c>
      <c r="F997" s="121">
        <v>1.2460282848420658E-4</v>
      </c>
      <c r="G997" s="121">
        <v>0</v>
      </c>
      <c r="H997" s="121">
        <v>1.682138184536789E-3</v>
      </c>
      <c r="I997" s="121">
        <v>0</v>
      </c>
      <c r="J997" s="121">
        <v>1.8690424272630989E-4</v>
      </c>
      <c r="K997" s="121">
        <v>1.2460282848420659E-3</v>
      </c>
      <c r="L997" s="31" t="b">
        <v>0</v>
      </c>
      <c r="M997" s="31" t="s">
        <v>305</v>
      </c>
      <c r="N997" s="120" t="s">
        <v>301</v>
      </c>
    </row>
    <row r="998" spans="2:14">
      <c r="B998" s="121">
        <v>0</v>
      </c>
      <c r="C998" s="121">
        <v>0</v>
      </c>
      <c r="D998" s="121">
        <v>0</v>
      </c>
      <c r="E998" s="121">
        <v>0</v>
      </c>
      <c r="F998" s="121">
        <v>0</v>
      </c>
      <c r="G998" s="121">
        <v>0</v>
      </c>
      <c r="H998" s="121">
        <v>0</v>
      </c>
      <c r="I998" s="121">
        <v>0</v>
      </c>
      <c r="J998" s="121">
        <v>0</v>
      </c>
      <c r="K998" s="121">
        <v>0</v>
      </c>
      <c r="L998" s="31" t="b">
        <v>0</v>
      </c>
      <c r="M998" s="31" t="s">
        <v>302</v>
      </c>
      <c r="N998" s="120" t="s">
        <v>301</v>
      </c>
    </row>
    <row r="999" spans="2:14">
      <c r="B999" s="121">
        <v>0</v>
      </c>
      <c r="C999" s="121">
        <v>0</v>
      </c>
      <c r="D999" s="121">
        <v>0</v>
      </c>
      <c r="E999" s="121">
        <v>0</v>
      </c>
      <c r="F999" s="121">
        <v>0</v>
      </c>
      <c r="G999" s="121">
        <v>1.8690424272630989E-4</v>
      </c>
      <c r="H999" s="121">
        <v>0</v>
      </c>
      <c r="I999" s="121">
        <v>0</v>
      </c>
      <c r="J999" s="121">
        <v>2.4920565696841317E-4</v>
      </c>
      <c r="K999" s="121">
        <v>0</v>
      </c>
      <c r="L999" s="31" t="b">
        <v>0</v>
      </c>
      <c r="M999" s="31" t="s">
        <v>1153</v>
      </c>
      <c r="N999" s="120" t="s">
        <v>299</v>
      </c>
    </row>
    <row r="1000" spans="2:14">
      <c r="B1000" s="121">
        <v>0</v>
      </c>
      <c r="C1000" s="121">
        <v>1.2460282848420658E-4</v>
      </c>
      <c r="D1000" s="121">
        <v>0</v>
      </c>
      <c r="E1000" s="121">
        <v>2.4920565696841317E-4</v>
      </c>
      <c r="F1000" s="121">
        <v>0</v>
      </c>
      <c r="G1000" s="121">
        <v>0</v>
      </c>
      <c r="H1000" s="121">
        <v>5.6071272817892969E-4</v>
      </c>
      <c r="I1000" s="121">
        <v>0</v>
      </c>
      <c r="J1000" s="121">
        <v>0</v>
      </c>
      <c r="K1000" s="121">
        <v>4.3610989969472308E-4</v>
      </c>
      <c r="L1000" s="31" t="b">
        <v>0</v>
      </c>
      <c r="M1000" s="31" t="s">
        <v>1374</v>
      </c>
      <c r="N1000" s="120" t="s">
        <v>299</v>
      </c>
    </row>
    <row r="1001" spans="2:14">
      <c r="B1001" s="121">
        <v>0</v>
      </c>
      <c r="C1001" s="121">
        <v>0</v>
      </c>
      <c r="D1001" s="121">
        <v>0</v>
      </c>
      <c r="E1001" s="121">
        <v>0</v>
      </c>
      <c r="F1001" s="121">
        <v>0</v>
      </c>
      <c r="G1001" s="121">
        <v>1.4952339418104791E-3</v>
      </c>
      <c r="H1001" s="121">
        <v>0</v>
      </c>
      <c r="I1001" s="121">
        <v>0</v>
      </c>
      <c r="J1001" s="121">
        <v>0</v>
      </c>
      <c r="K1001" s="121">
        <v>0</v>
      </c>
      <c r="L1001" s="31" t="b">
        <v>0</v>
      </c>
      <c r="M1001" s="31" t="s">
        <v>1425</v>
      </c>
      <c r="N1001" s="120" t="s">
        <v>788</v>
      </c>
    </row>
    <row r="1002" spans="2:14">
      <c r="B1002" s="121">
        <v>0</v>
      </c>
      <c r="C1002" s="121">
        <v>5.6071272817892969E-4</v>
      </c>
      <c r="D1002" s="121">
        <v>0</v>
      </c>
      <c r="E1002" s="121">
        <v>1.5575353560525825E-3</v>
      </c>
      <c r="F1002" s="121">
        <v>0</v>
      </c>
      <c r="G1002" s="121">
        <v>0</v>
      </c>
      <c r="H1002" s="121">
        <v>0</v>
      </c>
      <c r="I1002" s="121">
        <v>0</v>
      </c>
      <c r="J1002" s="121">
        <v>2.4920565696841317E-4</v>
      </c>
      <c r="K1002" s="121">
        <v>6.2301414242103292E-5</v>
      </c>
      <c r="L1002" s="31" t="b">
        <v>0</v>
      </c>
      <c r="M1002" s="31" t="s">
        <v>790</v>
      </c>
      <c r="N1002" s="120" t="s">
        <v>788</v>
      </c>
    </row>
    <row r="1003" spans="2:14">
      <c r="B1003" s="121">
        <v>0</v>
      </c>
      <c r="C1003" s="121">
        <v>6.2301414242103292E-5</v>
      </c>
      <c r="D1003" s="121">
        <v>0</v>
      </c>
      <c r="E1003" s="121">
        <v>0</v>
      </c>
      <c r="F1003" s="121">
        <v>4.9841131393682633E-4</v>
      </c>
      <c r="G1003" s="121">
        <v>0</v>
      </c>
      <c r="H1003" s="121">
        <v>6.2301414242103292E-5</v>
      </c>
      <c r="I1003" s="121">
        <v>0</v>
      </c>
      <c r="J1003" s="121">
        <v>1.2460282848420658E-4</v>
      </c>
      <c r="K1003" s="121">
        <v>6.2301414242103292E-5</v>
      </c>
      <c r="L1003" s="31" t="b">
        <v>0</v>
      </c>
      <c r="M1003" s="31" t="s">
        <v>875</v>
      </c>
      <c r="N1003" s="120" t="s">
        <v>874</v>
      </c>
    </row>
    <row r="1004" spans="2:14">
      <c r="B1004" s="121">
        <v>0</v>
      </c>
      <c r="C1004" s="121">
        <v>0</v>
      </c>
      <c r="D1004" s="121">
        <v>6.2301414242103292E-5</v>
      </c>
      <c r="E1004" s="121">
        <v>0</v>
      </c>
      <c r="F1004" s="121">
        <v>0</v>
      </c>
      <c r="G1004" s="121">
        <v>1.2460282848420658E-4</v>
      </c>
      <c r="H1004" s="121">
        <v>0</v>
      </c>
      <c r="I1004" s="121">
        <v>0</v>
      </c>
      <c r="J1004" s="121">
        <v>0</v>
      </c>
      <c r="K1004" s="121">
        <v>0</v>
      </c>
      <c r="L1004" s="31" t="b">
        <v>0</v>
      </c>
      <c r="M1004" s="31" t="s">
        <v>1135</v>
      </c>
      <c r="N1004" s="120" t="s">
        <v>1133</v>
      </c>
    </row>
    <row r="1005" spans="2:14">
      <c r="B1005" s="121">
        <v>0</v>
      </c>
      <c r="C1005" s="121">
        <v>6.2301414242103292E-5</v>
      </c>
      <c r="D1005" s="121">
        <v>0</v>
      </c>
      <c r="E1005" s="121">
        <v>0</v>
      </c>
      <c r="F1005" s="121">
        <v>0</v>
      </c>
      <c r="G1005" s="121">
        <v>0</v>
      </c>
      <c r="H1005" s="121">
        <v>0</v>
      </c>
      <c r="I1005" s="121">
        <v>3.1150707121051647E-4</v>
      </c>
      <c r="J1005" s="121">
        <v>1.3083296990841692E-3</v>
      </c>
      <c r="K1005" s="121">
        <v>4.9841131393682633E-4</v>
      </c>
      <c r="L1005" s="31" t="b">
        <v>0</v>
      </c>
      <c r="M1005" s="31" t="s">
        <v>298</v>
      </c>
      <c r="N1005" s="120" t="s">
        <v>289</v>
      </c>
    </row>
    <row r="1006" spans="2:14">
      <c r="B1006" s="121">
        <v>0</v>
      </c>
      <c r="C1006" s="121">
        <v>0</v>
      </c>
      <c r="D1006" s="121">
        <v>0</v>
      </c>
      <c r="E1006" s="121">
        <v>0</v>
      </c>
      <c r="F1006" s="121">
        <v>1.2460282848420658E-4</v>
      </c>
      <c r="G1006" s="121">
        <v>0</v>
      </c>
      <c r="H1006" s="121">
        <v>6.2301414242103292E-5</v>
      </c>
      <c r="I1006" s="121">
        <v>0</v>
      </c>
      <c r="J1006" s="121">
        <v>4.9841131393682633E-4</v>
      </c>
      <c r="K1006" s="121">
        <v>2.5543579839262349E-3</v>
      </c>
      <c r="L1006" s="31" t="b">
        <v>0</v>
      </c>
      <c r="M1006" s="31" t="s">
        <v>297</v>
      </c>
      <c r="N1006" s="120" t="s">
        <v>289</v>
      </c>
    </row>
    <row r="1007" spans="2:14">
      <c r="B1007" s="121">
        <v>0</v>
      </c>
      <c r="C1007" s="121">
        <v>0</v>
      </c>
      <c r="D1007" s="121">
        <v>0</v>
      </c>
      <c r="E1007" s="121">
        <v>0</v>
      </c>
      <c r="F1007" s="121">
        <v>0</v>
      </c>
      <c r="G1007" s="121">
        <v>0</v>
      </c>
      <c r="H1007" s="121">
        <v>1.2460282848420658E-4</v>
      </c>
      <c r="I1007" s="121">
        <v>6.2301414242103292E-5</v>
      </c>
      <c r="J1007" s="121">
        <v>6.2301414242103292E-5</v>
      </c>
      <c r="K1007" s="121">
        <v>0</v>
      </c>
      <c r="L1007" s="31" t="b">
        <v>0</v>
      </c>
      <c r="M1007" s="31" t="s">
        <v>291</v>
      </c>
      <c r="N1007" s="120" t="s">
        <v>289</v>
      </c>
    </row>
    <row r="1008" spans="2:14">
      <c r="B1008" s="121">
        <v>0</v>
      </c>
      <c r="C1008" s="121">
        <v>0</v>
      </c>
      <c r="D1008" s="121">
        <v>0</v>
      </c>
      <c r="E1008" s="121">
        <v>0</v>
      </c>
      <c r="F1008" s="121">
        <v>0</v>
      </c>
      <c r="G1008" s="121">
        <v>0</v>
      </c>
      <c r="H1008" s="121">
        <v>0</v>
      </c>
      <c r="I1008" s="121">
        <v>0</v>
      </c>
      <c r="J1008" s="121">
        <v>1.8690424272630989E-4</v>
      </c>
      <c r="K1008" s="121">
        <v>2.4920565696841318E-3</v>
      </c>
      <c r="L1008" s="31" t="b">
        <v>0</v>
      </c>
      <c r="M1008" s="31" t="s">
        <v>295</v>
      </c>
      <c r="N1008" s="120" t="s">
        <v>289</v>
      </c>
    </row>
    <row r="1009" spans="2:14">
      <c r="B1009" s="121">
        <v>0</v>
      </c>
      <c r="C1009" s="121">
        <v>0</v>
      </c>
      <c r="D1009" s="121">
        <v>0</v>
      </c>
      <c r="E1009" s="121">
        <v>0</v>
      </c>
      <c r="F1009" s="121">
        <v>0</v>
      </c>
      <c r="G1009" s="121">
        <v>0</v>
      </c>
      <c r="H1009" s="121">
        <v>0</v>
      </c>
      <c r="I1009" s="121">
        <v>0</v>
      </c>
      <c r="J1009" s="121">
        <v>0</v>
      </c>
      <c r="K1009" s="121">
        <v>6.853155566631363E-4</v>
      </c>
      <c r="L1009" s="31" t="b">
        <v>0</v>
      </c>
      <c r="M1009" s="31" t="s">
        <v>290</v>
      </c>
      <c r="N1009" s="120" t="s">
        <v>289</v>
      </c>
    </row>
    <row r="1010" spans="2:14">
      <c r="B1010" s="121">
        <v>0</v>
      </c>
      <c r="C1010" s="121">
        <v>1.2460282848420658E-4</v>
      </c>
      <c r="D1010" s="121">
        <v>0</v>
      </c>
      <c r="E1010" s="121">
        <v>0</v>
      </c>
      <c r="F1010" s="121">
        <v>0</v>
      </c>
      <c r="G1010" s="121">
        <v>0</v>
      </c>
      <c r="H1010" s="121">
        <v>6.3547442526945361E-3</v>
      </c>
      <c r="I1010" s="121">
        <v>9.4075135505575971E-3</v>
      </c>
      <c r="J1010" s="121">
        <v>0</v>
      </c>
      <c r="K1010" s="121">
        <v>0</v>
      </c>
      <c r="L1010" s="31" t="b">
        <v>0</v>
      </c>
      <c r="M1010" s="31" t="s">
        <v>286</v>
      </c>
      <c r="N1010" s="120" t="s">
        <v>284</v>
      </c>
    </row>
    <row r="1011" spans="2:14">
      <c r="B1011" s="121">
        <v>6.2301414242103294E-4</v>
      </c>
      <c r="C1011" s="121">
        <v>0</v>
      </c>
      <c r="D1011" s="121">
        <v>1.8690424272630989E-4</v>
      </c>
      <c r="E1011" s="121">
        <v>0</v>
      </c>
      <c r="F1011" s="121">
        <v>0</v>
      </c>
      <c r="G1011" s="121">
        <v>0</v>
      </c>
      <c r="H1011" s="121">
        <v>3.9436795215251383E-2</v>
      </c>
      <c r="I1011" s="121">
        <v>6.4668867983303222E-2</v>
      </c>
      <c r="J1011" s="121">
        <v>0</v>
      </c>
      <c r="K1011" s="121">
        <v>6.2301414242103292E-5</v>
      </c>
      <c r="L1011" s="31" t="b">
        <v>0</v>
      </c>
      <c r="M1011" s="118" t="s">
        <v>871</v>
      </c>
      <c r="N1011" s="120" t="s">
        <v>284</v>
      </c>
    </row>
    <row r="1012" spans="2:14">
      <c r="B1012" s="121">
        <v>0</v>
      </c>
      <c r="C1012" s="121">
        <v>0</v>
      </c>
      <c r="D1012" s="121">
        <v>0</v>
      </c>
      <c r="E1012" s="121">
        <v>0</v>
      </c>
      <c r="F1012" s="121">
        <v>0</v>
      </c>
      <c r="G1012" s="121">
        <v>0</v>
      </c>
      <c r="H1012" s="121">
        <v>4.9841131393682633E-4</v>
      </c>
      <c r="I1012" s="121">
        <v>1.2460282848420658E-4</v>
      </c>
      <c r="J1012" s="121">
        <v>0</v>
      </c>
      <c r="K1012" s="121">
        <v>0</v>
      </c>
      <c r="L1012" s="31" t="b">
        <v>0</v>
      </c>
      <c r="M1012" s="31" t="s">
        <v>287</v>
      </c>
      <c r="N1012" s="120" t="s">
        <v>284</v>
      </c>
    </row>
    <row r="1013" spans="2:14">
      <c r="B1013" s="121">
        <v>0</v>
      </c>
      <c r="C1013" s="121">
        <v>0</v>
      </c>
      <c r="D1013" s="121">
        <v>0</v>
      </c>
      <c r="E1013" s="121">
        <v>0</v>
      </c>
      <c r="F1013" s="121">
        <v>0</v>
      </c>
      <c r="G1013" s="121">
        <v>0</v>
      </c>
      <c r="H1013" s="121">
        <v>4.3610989969472308E-4</v>
      </c>
      <c r="I1013" s="121">
        <v>4.9841131393682633E-4</v>
      </c>
      <c r="J1013" s="121">
        <v>0</v>
      </c>
      <c r="K1013" s="121">
        <v>0</v>
      </c>
      <c r="L1013" s="31" t="b">
        <v>0</v>
      </c>
      <c r="M1013" s="31" t="s">
        <v>285</v>
      </c>
      <c r="N1013" s="120" t="s">
        <v>284</v>
      </c>
    </row>
    <row r="1014" spans="2:14">
      <c r="B1014" s="121">
        <v>0</v>
      </c>
      <c r="C1014" s="121">
        <v>0</v>
      </c>
      <c r="D1014" s="121">
        <v>0</v>
      </c>
      <c r="E1014" s="121">
        <v>0</v>
      </c>
      <c r="F1014" s="121">
        <v>0</v>
      </c>
      <c r="G1014" s="121">
        <v>0</v>
      </c>
      <c r="H1014" s="121">
        <v>8.099183851473428E-4</v>
      </c>
      <c r="I1014" s="121">
        <v>1.6198367702946856E-3</v>
      </c>
      <c r="J1014" s="121">
        <v>0</v>
      </c>
      <c r="K1014" s="121">
        <v>0</v>
      </c>
      <c r="L1014" s="31" t="b">
        <v>0</v>
      </c>
      <c r="M1014" s="31" t="s">
        <v>288</v>
      </c>
      <c r="N1014" s="120" t="s">
        <v>284</v>
      </c>
    </row>
    <row r="1015" spans="2:14">
      <c r="B1015" s="121">
        <v>0</v>
      </c>
      <c r="C1015" s="121">
        <v>6.2301414242103292E-5</v>
      </c>
      <c r="D1015" s="121">
        <v>0</v>
      </c>
      <c r="E1015" s="121">
        <v>0</v>
      </c>
      <c r="F1015" s="121">
        <v>6.2301414242103292E-5</v>
      </c>
      <c r="G1015" s="121">
        <v>0</v>
      </c>
      <c r="H1015" s="121">
        <v>1.2460282848420659E-3</v>
      </c>
      <c r="I1015" s="121">
        <v>3.2396735405893712E-3</v>
      </c>
      <c r="J1015" s="121">
        <v>1.059124042115756E-3</v>
      </c>
      <c r="K1015" s="121">
        <v>1.8690424272630989E-4</v>
      </c>
      <c r="L1015" s="31" t="b">
        <v>0</v>
      </c>
      <c r="M1015" s="31" t="s">
        <v>283</v>
      </c>
      <c r="N1015" s="120" t="s">
        <v>282</v>
      </c>
    </row>
    <row r="1016" spans="2:14">
      <c r="B1016" s="121">
        <v>0</v>
      </c>
      <c r="C1016" s="121">
        <v>0</v>
      </c>
      <c r="D1016" s="121">
        <v>0</v>
      </c>
      <c r="E1016" s="121">
        <v>0</v>
      </c>
      <c r="F1016" s="121">
        <v>0</v>
      </c>
      <c r="G1016" s="121">
        <v>6.2301414242103292E-5</v>
      </c>
      <c r="H1016" s="121">
        <v>0</v>
      </c>
      <c r="I1016" s="121">
        <v>0</v>
      </c>
      <c r="J1016" s="121">
        <v>1.2460282848420658E-4</v>
      </c>
      <c r="K1016" s="121">
        <v>3.4888791975577847E-3</v>
      </c>
      <c r="L1016" s="31" t="b">
        <v>0</v>
      </c>
      <c r="M1016" s="31" t="s">
        <v>276</v>
      </c>
      <c r="N1016" s="120" t="s">
        <v>275</v>
      </c>
    </row>
    <row r="1017" spans="2:14">
      <c r="B1017" s="121">
        <v>2.4920565696841317E-4</v>
      </c>
      <c r="C1017" s="121">
        <v>0</v>
      </c>
      <c r="D1017" s="121">
        <v>5.6071272817892969E-4</v>
      </c>
      <c r="E1017" s="121">
        <v>0</v>
      </c>
      <c r="F1017" s="121">
        <v>0</v>
      </c>
      <c r="G1017" s="121">
        <v>0</v>
      </c>
      <c r="H1017" s="121">
        <v>0</v>
      </c>
      <c r="I1017" s="121">
        <v>6.2301414242103292E-5</v>
      </c>
      <c r="J1017" s="121">
        <v>0</v>
      </c>
      <c r="K1017" s="121">
        <v>6.2301414242103292E-5</v>
      </c>
      <c r="L1017" s="31" t="b">
        <v>0</v>
      </c>
      <c r="M1017" s="31" t="s">
        <v>279</v>
      </c>
      <c r="N1017" s="120" t="s">
        <v>275</v>
      </c>
    </row>
    <row r="1018" spans="2:14">
      <c r="B1018" s="121">
        <v>0</v>
      </c>
      <c r="C1018" s="121">
        <v>0</v>
      </c>
      <c r="D1018" s="121">
        <v>0</v>
      </c>
      <c r="E1018" s="121">
        <v>0</v>
      </c>
      <c r="F1018" s="121">
        <v>8.099183851473428E-4</v>
      </c>
      <c r="G1018" s="121">
        <v>0</v>
      </c>
      <c r="H1018" s="121">
        <v>1.8690424272630989E-4</v>
      </c>
      <c r="I1018" s="121">
        <v>0</v>
      </c>
      <c r="J1018" s="121">
        <v>0</v>
      </c>
      <c r="K1018" s="121">
        <v>4.3610989969472308E-4</v>
      </c>
      <c r="L1018" s="31" t="b">
        <v>0</v>
      </c>
      <c r="M1018" s="31" t="s">
        <v>1129</v>
      </c>
      <c r="N1018" s="120" t="s">
        <v>265</v>
      </c>
    </row>
    <row r="1019" spans="2:14">
      <c r="B1019" s="121">
        <v>0</v>
      </c>
      <c r="C1019" s="121">
        <v>0</v>
      </c>
      <c r="D1019" s="121">
        <v>0</v>
      </c>
      <c r="E1019" s="121">
        <v>0</v>
      </c>
      <c r="F1019" s="121">
        <v>1.8690424272630989E-4</v>
      </c>
      <c r="G1019" s="121">
        <v>0</v>
      </c>
      <c r="H1019" s="121">
        <v>0</v>
      </c>
      <c r="I1019" s="121">
        <v>0</v>
      </c>
      <c r="J1019" s="121">
        <v>0</v>
      </c>
      <c r="K1019" s="121">
        <v>0</v>
      </c>
      <c r="L1019" s="31" t="b">
        <v>0</v>
      </c>
      <c r="M1019" s="31" t="s">
        <v>266</v>
      </c>
      <c r="N1019" s="120" t="s">
        <v>265</v>
      </c>
    </row>
    <row r="1020" spans="2:14">
      <c r="B1020" s="121">
        <v>0</v>
      </c>
      <c r="C1020" s="121">
        <v>0</v>
      </c>
      <c r="D1020" s="121">
        <v>0</v>
      </c>
      <c r="E1020" s="121">
        <v>0</v>
      </c>
      <c r="F1020" s="121">
        <v>1.2460282848420658E-4</v>
      </c>
      <c r="G1020" s="121">
        <v>0</v>
      </c>
      <c r="H1020" s="121">
        <v>0</v>
      </c>
      <c r="I1020" s="121">
        <v>0</v>
      </c>
      <c r="J1020" s="121">
        <v>2.3051523269578219E-3</v>
      </c>
      <c r="K1020" s="121">
        <v>1.9936452557473053E-3</v>
      </c>
      <c r="L1020" s="31" t="b">
        <v>0</v>
      </c>
      <c r="M1020" s="31" t="s">
        <v>269</v>
      </c>
      <c r="N1020" s="120" t="s">
        <v>265</v>
      </c>
    </row>
    <row r="1021" spans="2:14">
      <c r="B1021" s="121">
        <v>0</v>
      </c>
      <c r="C1021" s="121">
        <v>0</v>
      </c>
      <c r="D1021" s="121">
        <v>0</v>
      </c>
      <c r="E1021" s="121">
        <v>0</v>
      </c>
      <c r="F1021" s="121">
        <v>0</v>
      </c>
      <c r="G1021" s="121">
        <v>0</v>
      </c>
      <c r="H1021" s="121">
        <v>0</v>
      </c>
      <c r="I1021" s="121">
        <v>0</v>
      </c>
      <c r="J1021" s="121">
        <v>0</v>
      </c>
      <c r="K1021" s="121">
        <v>0</v>
      </c>
      <c r="L1021" s="31" t="b">
        <v>0</v>
      </c>
      <c r="M1021" s="31" t="s">
        <v>1131</v>
      </c>
      <c r="N1021" s="120" t="s">
        <v>265</v>
      </c>
    </row>
    <row r="1022" spans="2:14">
      <c r="B1022" s="121">
        <v>0</v>
      </c>
      <c r="C1022" s="121">
        <v>0</v>
      </c>
      <c r="D1022" s="121">
        <v>0</v>
      </c>
      <c r="E1022" s="121">
        <v>0</v>
      </c>
      <c r="F1022" s="121">
        <v>0</v>
      </c>
      <c r="G1022" s="121">
        <v>0</v>
      </c>
      <c r="H1022" s="121">
        <v>0</v>
      </c>
      <c r="I1022" s="121">
        <v>6.2301414242103292E-5</v>
      </c>
      <c r="J1022" s="121">
        <v>0</v>
      </c>
      <c r="K1022" s="121">
        <v>0</v>
      </c>
      <c r="L1022" s="31" t="b">
        <v>0</v>
      </c>
      <c r="M1022" s="31" t="s">
        <v>271</v>
      </c>
      <c r="N1022" s="120" t="s">
        <v>265</v>
      </c>
    </row>
    <row r="1023" spans="2:14">
      <c r="B1023" s="121">
        <v>0</v>
      </c>
      <c r="C1023" s="121">
        <v>0</v>
      </c>
      <c r="D1023" s="121">
        <v>0</v>
      </c>
      <c r="E1023" s="121">
        <v>0</v>
      </c>
      <c r="F1023" s="121">
        <v>0</v>
      </c>
      <c r="G1023" s="121">
        <v>0</v>
      </c>
      <c r="H1023" s="121">
        <v>0</v>
      </c>
      <c r="I1023" s="121">
        <v>0</v>
      </c>
      <c r="J1023" s="121">
        <v>0</v>
      </c>
      <c r="K1023" s="121">
        <v>3.1150707121051647E-4</v>
      </c>
      <c r="L1023" s="31" t="b">
        <v>0</v>
      </c>
      <c r="M1023" s="31" t="s">
        <v>270</v>
      </c>
      <c r="N1023" s="120" t="s">
        <v>265</v>
      </c>
    </row>
    <row r="1024" spans="2:14">
      <c r="B1024" s="121">
        <v>0</v>
      </c>
      <c r="C1024" s="121">
        <v>0</v>
      </c>
      <c r="D1024" s="121">
        <v>0</v>
      </c>
      <c r="E1024" s="121">
        <v>0</v>
      </c>
      <c r="F1024" s="121">
        <v>0</v>
      </c>
      <c r="G1024" s="121">
        <v>0</v>
      </c>
      <c r="H1024" s="121">
        <v>0</v>
      </c>
      <c r="I1024" s="121">
        <v>0</v>
      </c>
      <c r="J1024" s="121">
        <v>4.9841131393682633E-4</v>
      </c>
      <c r="K1024" s="121">
        <v>0</v>
      </c>
      <c r="L1024" s="31" t="b">
        <v>0</v>
      </c>
      <c r="M1024" s="31" t="s">
        <v>264</v>
      </c>
      <c r="N1024" s="120" t="s">
        <v>263</v>
      </c>
    </row>
    <row r="1025" spans="2:14">
      <c r="B1025" s="121">
        <v>0</v>
      </c>
      <c r="C1025" s="121">
        <v>0</v>
      </c>
      <c r="D1025" s="121">
        <v>0</v>
      </c>
      <c r="E1025" s="121">
        <v>0</v>
      </c>
      <c r="F1025" s="121">
        <v>6.2301414242103292E-5</v>
      </c>
      <c r="G1025" s="121">
        <v>0</v>
      </c>
      <c r="H1025" s="121">
        <v>0</v>
      </c>
      <c r="I1025" s="121">
        <v>0</v>
      </c>
      <c r="J1025" s="121">
        <v>0</v>
      </c>
      <c r="K1025" s="121">
        <v>0</v>
      </c>
      <c r="L1025" s="31" t="b">
        <v>0</v>
      </c>
      <c r="M1025" s="31" t="s">
        <v>262</v>
      </c>
      <c r="N1025" s="120" t="s">
        <v>261</v>
      </c>
    </row>
    <row r="1026" spans="2:14">
      <c r="B1026" s="121">
        <v>0</v>
      </c>
      <c r="C1026" s="121">
        <v>0</v>
      </c>
      <c r="D1026" s="121">
        <v>0</v>
      </c>
      <c r="E1026" s="121">
        <v>0</v>
      </c>
      <c r="F1026" s="121">
        <v>0</v>
      </c>
      <c r="G1026" s="121">
        <v>1.8690424272630989E-4</v>
      </c>
      <c r="H1026" s="121">
        <v>0</v>
      </c>
      <c r="I1026" s="121">
        <v>0</v>
      </c>
      <c r="J1026" s="121">
        <v>3.0091583078935891E-2</v>
      </c>
      <c r="K1026" s="121">
        <v>3.5511806117998878E-3</v>
      </c>
      <c r="L1026" s="31" t="b">
        <v>0</v>
      </c>
      <c r="M1026" s="31" t="s">
        <v>1127</v>
      </c>
      <c r="N1026" s="120" t="s">
        <v>257</v>
      </c>
    </row>
    <row r="1027" spans="2:14">
      <c r="B1027" s="121">
        <v>0</v>
      </c>
      <c r="C1027" s="121">
        <v>0</v>
      </c>
      <c r="D1027" s="121">
        <v>0</v>
      </c>
      <c r="E1027" s="121">
        <v>0</v>
      </c>
      <c r="F1027" s="121">
        <v>0</v>
      </c>
      <c r="G1027" s="121">
        <v>6.2301414242103292E-5</v>
      </c>
      <c r="H1027" s="121">
        <v>1.2460282848420658E-4</v>
      </c>
      <c r="I1027" s="121">
        <v>0</v>
      </c>
      <c r="J1027" s="121">
        <v>5.1087159678524698E-3</v>
      </c>
      <c r="K1027" s="121">
        <v>6.2301414242103292E-5</v>
      </c>
      <c r="L1027" s="31" t="b">
        <v>0</v>
      </c>
      <c r="M1027" s="31" t="s">
        <v>259</v>
      </c>
      <c r="N1027" s="120" t="s">
        <v>257</v>
      </c>
    </row>
    <row r="1028" spans="2:14">
      <c r="B1028" s="121">
        <v>0</v>
      </c>
      <c r="C1028" s="121">
        <v>0</v>
      </c>
      <c r="D1028" s="121">
        <v>0</v>
      </c>
      <c r="E1028" s="121">
        <v>0</v>
      </c>
      <c r="F1028" s="121">
        <v>0</v>
      </c>
      <c r="G1028" s="121">
        <v>0</v>
      </c>
      <c r="H1028" s="121">
        <v>0</v>
      </c>
      <c r="I1028" s="121">
        <v>0</v>
      </c>
      <c r="J1028" s="121">
        <v>8.7221979938944616E-4</v>
      </c>
      <c r="K1028" s="121">
        <v>1.1214254563578594E-3</v>
      </c>
      <c r="L1028" s="31" t="b">
        <v>0</v>
      </c>
      <c r="M1028" s="31" t="s">
        <v>260</v>
      </c>
      <c r="N1028" s="120" t="s">
        <v>257</v>
      </c>
    </row>
    <row r="1029" spans="2:14">
      <c r="B1029" s="121">
        <v>0</v>
      </c>
      <c r="C1029" s="121">
        <v>0</v>
      </c>
      <c r="D1029" s="121">
        <v>0</v>
      </c>
      <c r="E1029" s="121">
        <v>0</v>
      </c>
      <c r="F1029" s="121">
        <v>0</v>
      </c>
      <c r="G1029" s="121">
        <v>1.2460282848420658E-4</v>
      </c>
      <c r="H1029" s="121">
        <v>6.2301414242103292E-5</v>
      </c>
      <c r="I1029" s="121">
        <v>0</v>
      </c>
      <c r="J1029" s="121">
        <v>2.4920565696841318E-3</v>
      </c>
      <c r="K1029" s="121">
        <v>1.2460282848420658E-4</v>
      </c>
      <c r="L1029" s="31" t="b">
        <v>0</v>
      </c>
      <c r="M1029" s="31" t="s">
        <v>1125</v>
      </c>
      <c r="N1029" s="120" t="s">
        <v>1124</v>
      </c>
    </row>
    <row r="1030" spans="2:14">
      <c r="B1030" s="121">
        <v>0</v>
      </c>
      <c r="C1030" s="121">
        <v>0</v>
      </c>
      <c r="D1030" s="121">
        <v>0</v>
      </c>
      <c r="E1030" s="121">
        <v>0</v>
      </c>
      <c r="F1030" s="121">
        <v>0</v>
      </c>
      <c r="G1030" s="121">
        <v>0</v>
      </c>
      <c r="H1030" s="121">
        <v>0</v>
      </c>
      <c r="I1030" s="121">
        <v>0</v>
      </c>
      <c r="J1030" s="121">
        <v>6.2301414242103292E-5</v>
      </c>
      <c r="K1030" s="121">
        <v>0</v>
      </c>
      <c r="L1030" s="31" t="b">
        <v>0</v>
      </c>
      <c r="M1030" s="31" t="s">
        <v>253</v>
      </c>
      <c r="N1030" s="120" t="s">
        <v>252</v>
      </c>
    </row>
    <row r="1031" spans="2:14">
      <c r="B1031" s="121">
        <v>0</v>
      </c>
      <c r="C1031" s="121">
        <v>0</v>
      </c>
      <c r="D1031" s="121">
        <v>0</v>
      </c>
      <c r="E1031" s="121">
        <v>0</v>
      </c>
      <c r="F1031" s="121">
        <v>0</v>
      </c>
      <c r="G1031" s="121">
        <v>0</v>
      </c>
      <c r="H1031" s="121">
        <v>0</v>
      </c>
      <c r="I1031" s="121">
        <v>6.2301414242103294E-4</v>
      </c>
      <c r="J1031" s="121">
        <v>2.6789608124104416E-3</v>
      </c>
      <c r="K1031" s="121">
        <v>0</v>
      </c>
      <c r="L1031" s="31" t="b">
        <v>0</v>
      </c>
      <c r="M1031" s="31" t="s">
        <v>254</v>
      </c>
      <c r="N1031" s="120" t="s">
        <v>252</v>
      </c>
    </row>
    <row r="1032" spans="2:14">
      <c r="B1032" s="121">
        <v>1.8690424272630989E-4</v>
      </c>
      <c r="C1032" s="121">
        <v>0</v>
      </c>
      <c r="D1032" s="121">
        <v>6.2301414242103292E-5</v>
      </c>
      <c r="E1032" s="121">
        <v>0</v>
      </c>
      <c r="F1032" s="121">
        <v>0</v>
      </c>
      <c r="G1032" s="121">
        <v>6.2301414242103292E-5</v>
      </c>
      <c r="H1032" s="121">
        <v>6.2301414242103292E-5</v>
      </c>
      <c r="I1032" s="121">
        <v>0</v>
      </c>
      <c r="J1032" s="121">
        <v>0</v>
      </c>
      <c r="K1032" s="121">
        <v>0</v>
      </c>
      <c r="L1032" s="31" t="b">
        <v>0</v>
      </c>
      <c r="M1032" s="31" t="s">
        <v>1416</v>
      </c>
      <c r="N1032" s="120" t="s">
        <v>1118</v>
      </c>
    </row>
    <row r="1033" spans="2:14">
      <c r="B1033" s="121">
        <v>0</v>
      </c>
      <c r="C1033" s="121">
        <v>0</v>
      </c>
      <c r="D1033" s="121">
        <v>0</v>
      </c>
      <c r="E1033" s="121">
        <v>0</v>
      </c>
      <c r="F1033" s="121">
        <v>0</v>
      </c>
      <c r="G1033" s="121">
        <v>0</v>
      </c>
      <c r="H1033" s="121">
        <v>0</v>
      </c>
      <c r="I1033" s="121">
        <v>3.1150707121051647E-4</v>
      </c>
      <c r="J1033" s="121">
        <v>0</v>
      </c>
      <c r="K1033" s="121">
        <v>5.6071272817892969E-4</v>
      </c>
      <c r="L1033" s="31" t="b">
        <v>0</v>
      </c>
      <c r="M1033" s="31" t="s">
        <v>1119</v>
      </c>
      <c r="N1033" s="120" t="s">
        <v>1118</v>
      </c>
    </row>
    <row r="1034" spans="2:14">
      <c r="B1034" s="121">
        <v>0</v>
      </c>
      <c r="C1034" s="121">
        <v>0</v>
      </c>
      <c r="D1034" s="121">
        <v>0</v>
      </c>
      <c r="E1034" s="121">
        <v>0</v>
      </c>
      <c r="F1034" s="121">
        <v>0</v>
      </c>
      <c r="G1034" s="121">
        <v>2.4920565696841317E-4</v>
      </c>
      <c r="H1034" s="121">
        <v>0</v>
      </c>
      <c r="I1034" s="121">
        <v>0</v>
      </c>
      <c r="J1034" s="121">
        <v>0</v>
      </c>
      <c r="K1034" s="121">
        <v>0</v>
      </c>
      <c r="L1034" s="31" t="b">
        <v>0</v>
      </c>
      <c r="M1034" s="31" t="s">
        <v>1415</v>
      </c>
      <c r="N1034" s="120" t="s">
        <v>1414</v>
      </c>
    </row>
    <row r="1035" spans="2:14">
      <c r="B1035" s="121">
        <v>0</v>
      </c>
      <c r="C1035" s="121">
        <v>4.3610989969472308E-4</v>
      </c>
      <c r="D1035" s="121">
        <v>0</v>
      </c>
      <c r="E1035" s="121">
        <v>1.059124042115756E-3</v>
      </c>
      <c r="F1035" s="121">
        <v>0</v>
      </c>
      <c r="G1035" s="121">
        <v>0</v>
      </c>
      <c r="H1035" s="121">
        <v>0</v>
      </c>
      <c r="I1035" s="121">
        <v>0</v>
      </c>
      <c r="J1035" s="121">
        <v>0</v>
      </c>
      <c r="K1035" s="121">
        <v>0</v>
      </c>
      <c r="L1035" s="31" t="b">
        <v>0</v>
      </c>
      <c r="M1035" s="31" t="s">
        <v>1413</v>
      </c>
      <c r="N1035" s="120" t="s">
        <v>1112</v>
      </c>
    </row>
    <row r="1036" spans="2:14">
      <c r="B1036" s="121">
        <v>0</v>
      </c>
      <c r="C1036" s="121">
        <v>0</v>
      </c>
      <c r="D1036" s="121">
        <v>0</v>
      </c>
      <c r="E1036" s="121">
        <v>0</v>
      </c>
      <c r="F1036" s="121">
        <v>0</v>
      </c>
      <c r="G1036" s="121">
        <v>6.2301414242103292E-5</v>
      </c>
      <c r="H1036" s="121">
        <v>0</v>
      </c>
      <c r="I1036" s="121">
        <v>0</v>
      </c>
      <c r="J1036" s="121">
        <v>0</v>
      </c>
      <c r="K1036" s="121">
        <v>0</v>
      </c>
      <c r="L1036" s="31" t="b">
        <v>0</v>
      </c>
      <c r="M1036" s="31" t="s">
        <v>249</v>
      </c>
      <c r="N1036" s="120" t="s">
        <v>248</v>
      </c>
    </row>
    <row r="1037" spans="2:14">
      <c r="B1037" s="121">
        <v>0</v>
      </c>
      <c r="C1037" s="121">
        <v>0</v>
      </c>
      <c r="D1037" s="121">
        <v>6.2301414242103292E-5</v>
      </c>
      <c r="E1037" s="121">
        <v>0</v>
      </c>
      <c r="F1037" s="121">
        <v>0</v>
      </c>
      <c r="G1037" s="121">
        <v>0</v>
      </c>
      <c r="H1037" s="121">
        <v>4.3610989969472308E-4</v>
      </c>
      <c r="I1037" s="121">
        <v>6.853155566631363E-4</v>
      </c>
      <c r="J1037" s="121">
        <v>0</v>
      </c>
      <c r="K1037" s="121">
        <v>0</v>
      </c>
      <c r="L1037" s="31" t="b">
        <v>0</v>
      </c>
      <c r="M1037" s="31" t="s">
        <v>247</v>
      </c>
      <c r="N1037" s="120" t="s">
        <v>245</v>
      </c>
    </row>
    <row r="1038" spans="2:14">
      <c r="B1038" s="121">
        <v>0</v>
      </c>
      <c r="C1038" s="121">
        <v>2.118248084231512E-3</v>
      </c>
      <c r="D1038" s="121">
        <v>0</v>
      </c>
      <c r="E1038" s="121">
        <v>6.2301414242103292E-5</v>
      </c>
      <c r="F1038" s="121">
        <v>0</v>
      </c>
      <c r="G1038" s="121">
        <v>0</v>
      </c>
      <c r="H1038" s="121">
        <v>0</v>
      </c>
      <c r="I1038" s="121">
        <v>0</v>
      </c>
      <c r="J1038" s="121">
        <v>6.2301414242103292E-5</v>
      </c>
      <c r="K1038" s="121">
        <v>4.9841131393682633E-4</v>
      </c>
      <c r="L1038" s="31" t="b">
        <v>0</v>
      </c>
      <c r="M1038" s="31" t="s">
        <v>1027</v>
      </c>
      <c r="N1038" s="120" t="s">
        <v>245</v>
      </c>
    </row>
    <row r="1039" spans="2:14">
      <c r="B1039" s="121">
        <v>0</v>
      </c>
      <c r="C1039" s="121">
        <v>6.2301414242103292E-5</v>
      </c>
      <c r="D1039" s="121">
        <v>0</v>
      </c>
      <c r="E1039" s="121">
        <v>1.8690424272630989E-4</v>
      </c>
      <c r="F1039" s="121">
        <v>0</v>
      </c>
      <c r="G1039" s="121">
        <v>0</v>
      </c>
      <c r="H1039" s="121">
        <v>0</v>
      </c>
      <c r="I1039" s="121">
        <v>0</v>
      </c>
      <c r="J1039" s="121">
        <v>1.8690424272630989E-4</v>
      </c>
      <c r="K1039" s="121">
        <v>4.3610989969472308E-4</v>
      </c>
      <c r="L1039" s="31" t="b">
        <v>0</v>
      </c>
      <c r="M1039" s="31" t="s">
        <v>1104</v>
      </c>
      <c r="N1039" s="120" t="s">
        <v>245</v>
      </c>
    </row>
    <row r="1040" spans="2:14">
      <c r="B1040" s="121">
        <v>0</v>
      </c>
      <c r="C1040" s="121">
        <v>1.8690424272630989E-4</v>
      </c>
      <c r="D1040" s="121">
        <v>0</v>
      </c>
      <c r="E1040" s="121">
        <v>7.4761697090523955E-4</v>
      </c>
      <c r="F1040" s="121">
        <v>1.2460282848420658E-4</v>
      </c>
      <c r="G1040" s="121">
        <v>0</v>
      </c>
      <c r="H1040" s="121">
        <v>6.2301414242103292E-5</v>
      </c>
      <c r="I1040" s="121">
        <v>0</v>
      </c>
      <c r="J1040" s="121">
        <v>8.099183851473428E-4</v>
      </c>
      <c r="K1040" s="121">
        <v>1.2460282848420659E-3</v>
      </c>
      <c r="L1040" s="31" t="b">
        <v>0</v>
      </c>
      <c r="M1040" s="31" t="s">
        <v>1409</v>
      </c>
      <c r="N1040" s="120" t="s">
        <v>245</v>
      </c>
    </row>
    <row r="1041" spans="2:14">
      <c r="B1041" s="121">
        <v>0</v>
      </c>
      <c r="C1041" s="121">
        <v>0</v>
      </c>
      <c r="D1041" s="121">
        <v>0</v>
      </c>
      <c r="E1041" s="121">
        <v>0</v>
      </c>
      <c r="F1041" s="121">
        <v>0</v>
      </c>
      <c r="G1041" s="121">
        <v>0</v>
      </c>
      <c r="H1041" s="121">
        <v>0</v>
      </c>
      <c r="I1041" s="121">
        <v>0</v>
      </c>
      <c r="J1041" s="121">
        <v>0</v>
      </c>
      <c r="K1041" s="121">
        <v>0</v>
      </c>
      <c r="L1041" s="31" t="b">
        <v>0</v>
      </c>
      <c r="M1041" s="31" t="s">
        <v>244</v>
      </c>
      <c r="N1041" s="120" t="s">
        <v>243</v>
      </c>
    </row>
    <row r="1042" spans="2:14">
      <c r="B1042" s="121">
        <v>0</v>
      </c>
      <c r="C1042" s="121">
        <v>0</v>
      </c>
      <c r="D1042" s="121">
        <v>0</v>
      </c>
      <c r="E1042" s="121">
        <v>0</v>
      </c>
      <c r="F1042" s="121">
        <v>0</v>
      </c>
      <c r="G1042" s="121">
        <v>0</v>
      </c>
      <c r="H1042" s="121">
        <v>0</v>
      </c>
      <c r="I1042" s="121">
        <v>0</v>
      </c>
      <c r="J1042" s="121">
        <v>0</v>
      </c>
      <c r="K1042" s="121">
        <v>0</v>
      </c>
      <c r="L1042" s="31" t="b">
        <v>0</v>
      </c>
      <c r="M1042" s="31" t="s">
        <v>242</v>
      </c>
      <c r="N1042" s="120" t="s">
        <v>241</v>
      </c>
    </row>
    <row r="1043" spans="2:14">
      <c r="B1043" s="121">
        <v>0</v>
      </c>
      <c r="C1043" s="121">
        <v>0</v>
      </c>
      <c r="D1043" s="121">
        <v>0</v>
      </c>
      <c r="E1043" s="121">
        <v>0</v>
      </c>
      <c r="F1043" s="121">
        <v>0</v>
      </c>
      <c r="G1043" s="121">
        <v>0</v>
      </c>
      <c r="H1043" s="121">
        <v>0</v>
      </c>
      <c r="I1043" s="121">
        <v>0</v>
      </c>
      <c r="J1043" s="121">
        <v>1.8690424272630989E-4</v>
      </c>
      <c r="K1043" s="121">
        <v>0</v>
      </c>
      <c r="L1043" s="31" t="b">
        <v>0</v>
      </c>
      <c r="M1043" s="31" t="s">
        <v>240</v>
      </c>
      <c r="N1043" s="120" t="s">
        <v>238</v>
      </c>
    </row>
    <row r="1044" spans="2:14">
      <c r="B1044" s="121">
        <v>4.3610989969472308E-4</v>
      </c>
      <c r="C1044" s="121">
        <v>0</v>
      </c>
      <c r="D1044" s="121">
        <v>3.7380848545261978E-4</v>
      </c>
      <c r="E1044" s="121">
        <v>0</v>
      </c>
      <c r="F1044" s="121">
        <v>0</v>
      </c>
      <c r="G1044" s="121">
        <v>0</v>
      </c>
      <c r="H1044" s="121">
        <v>6.2301414242103292E-5</v>
      </c>
      <c r="I1044" s="121">
        <v>0</v>
      </c>
      <c r="J1044" s="121">
        <v>3.0527692978630614E-3</v>
      </c>
      <c r="K1044" s="121">
        <v>7.4761697090523955E-4</v>
      </c>
      <c r="L1044" s="31" t="b">
        <v>0</v>
      </c>
      <c r="M1044" s="31" t="s">
        <v>1101</v>
      </c>
      <c r="N1044" s="120" t="s">
        <v>776</v>
      </c>
    </row>
    <row r="1045" spans="2:14">
      <c r="B1045" s="121">
        <v>0</v>
      </c>
      <c r="C1045" s="121">
        <v>0</v>
      </c>
      <c r="D1045" s="121">
        <v>0</v>
      </c>
      <c r="E1045" s="121">
        <v>6.2301414242103292E-5</v>
      </c>
      <c r="F1045" s="121">
        <v>0</v>
      </c>
      <c r="G1045" s="121">
        <v>0</v>
      </c>
      <c r="H1045" s="121">
        <v>0</v>
      </c>
      <c r="I1045" s="121">
        <v>6.2301414242103292E-5</v>
      </c>
      <c r="J1045" s="121">
        <v>9.2829107220733908E-3</v>
      </c>
      <c r="K1045" s="121">
        <v>1.794280730172575E-2</v>
      </c>
      <c r="L1045" s="31" t="b">
        <v>0</v>
      </c>
      <c r="M1045" s="31" t="s">
        <v>237</v>
      </c>
      <c r="N1045" s="120" t="s">
        <v>236</v>
      </c>
    </row>
    <row r="1046" spans="2:14">
      <c r="B1046" s="121">
        <v>0</v>
      </c>
      <c r="C1046" s="121">
        <v>0</v>
      </c>
      <c r="D1046" s="121">
        <v>0</v>
      </c>
      <c r="E1046" s="121">
        <v>0</v>
      </c>
      <c r="F1046" s="121">
        <v>0</v>
      </c>
      <c r="G1046" s="121">
        <v>0</v>
      </c>
      <c r="H1046" s="121">
        <v>0</v>
      </c>
      <c r="I1046" s="121">
        <v>0</v>
      </c>
      <c r="J1046" s="121">
        <v>0</v>
      </c>
      <c r="K1046" s="121">
        <v>0</v>
      </c>
      <c r="L1046" s="31" t="b">
        <v>0</v>
      </c>
      <c r="M1046" s="31" t="s">
        <v>235</v>
      </c>
      <c r="N1046" s="120" t="s">
        <v>234</v>
      </c>
    </row>
    <row r="1047" spans="2:14">
      <c r="B1047" s="121">
        <v>0</v>
      </c>
      <c r="C1047" s="121">
        <v>0</v>
      </c>
      <c r="D1047" s="121">
        <v>0</v>
      </c>
      <c r="E1047" s="121">
        <v>0</v>
      </c>
      <c r="F1047" s="121">
        <v>6.2301414242103292E-5</v>
      </c>
      <c r="G1047" s="121">
        <v>0</v>
      </c>
      <c r="H1047" s="121">
        <v>0</v>
      </c>
      <c r="I1047" s="121">
        <v>0</v>
      </c>
      <c r="J1047" s="121">
        <v>1.2460282848420658E-4</v>
      </c>
      <c r="K1047" s="121">
        <v>4.3610989969472308E-4</v>
      </c>
      <c r="L1047" s="31" t="b">
        <v>0</v>
      </c>
      <c r="M1047" s="31" t="s">
        <v>233</v>
      </c>
      <c r="N1047" s="120" t="s">
        <v>232</v>
      </c>
    </row>
    <row r="1048" spans="2:14">
      <c r="B1048" s="121">
        <v>0</v>
      </c>
      <c r="C1048" s="121">
        <v>0</v>
      </c>
      <c r="D1048" s="121">
        <v>0</v>
      </c>
      <c r="E1048" s="121">
        <v>0</v>
      </c>
      <c r="F1048" s="121">
        <v>0</v>
      </c>
      <c r="G1048" s="121">
        <v>0</v>
      </c>
      <c r="H1048" s="121">
        <v>0</v>
      </c>
      <c r="I1048" s="121">
        <v>0</v>
      </c>
      <c r="J1048" s="121">
        <v>0</v>
      </c>
      <c r="K1048" s="121">
        <v>0</v>
      </c>
      <c r="L1048" s="31" t="b">
        <v>0</v>
      </c>
      <c r="M1048" s="31" t="s">
        <v>229</v>
      </c>
      <c r="N1048" s="120" t="s">
        <v>228</v>
      </c>
    </row>
    <row r="1049" spans="2:14">
      <c r="B1049" s="121">
        <v>6.2301414242103292E-5</v>
      </c>
      <c r="C1049" s="121">
        <v>0</v>
      </c>
      <c r="D1049" s="121">
        <v>6.2301414242103292E-5</v>
      </c>
      <c r="E1049" s="121">
        <v>0</v>
      </c>
      <c r="F1049" s="121">
        <v>0</v>
      </c>
      <c r="G1049" s="121">
        <v>0</v>
      </c>
      <c r="H1049" s="121">
        <v>0</v>
      </c>
      <c r="I1049" s="121">
        <v>0</v>
      </c>
      <c r="J1049" s="121">
        <v>0</v>
      </c>
      <c r="K1049" s="121">
        <v>1.2460282848420658E-4</v>
      </c>
      <c r="L1049" s="31" t="b">
        <v>0</v>
      </c>
      <c r="M1049" s="31" t="s">
        <v>1371</v>
      </c>
      <c r="N1049" s="120" t="s">
        <v>1370</v>
      </c>
    </row>
    <row r="1050" spans="2:14">
      <c r="B1050" s="121">
        <v>6.2301414242103292E-5</v>
      </c>
      <c r="C1050" s="121">
        <v>0</v>
      </c>
      <c r="D1050" s="121">
        <v>0</v>
      </c>
      <c r="E1050" s="121">
        <v>6.2301414242103292E-5</v>
      </c>
      <c r="F1050" s="121">
        <v>0</v>
      </c>
      <c r="G1050" s="121">
        <v>3.1150707121051647E-4</v>
      </c>
      <c r="H1050" s="121">
        <v>0</v>
      </c>
      <c r="I1050" s="121">
        <v>0</v>
      </c>
      <c r="J1050" s="121">
        <v>1.5575353560525825E-3</v>
      </c>
      <c r="K1050" s="121">
        <v>1.9936452557473053E-3</v>
      </c>
      <c r="L1050" s="31" t="b">
        <v>0</v>
      </c>
      <c r="M1050" s="31" t="s">
        <v>1091</v>
      </c>
      <c r="N1050" s="120" t="s">
        <v>1089</v>
      </c>
    </row>
    <row r="1051" spans="2:14">
      <c r="B1051" s="121">
        <v>0</v>
      </c>
      <c r="C1051" s="121">
        <v>0</v>
      </c>
      <c r="D1051" s="121">
        <v>0</v>
      </c>
      <c r="E1051" s="121">
        <v>0</v>
      </c>
      <c r="F1051" s="121">
        <v>0</v>
      </c>
      <c r="G1051" s="121">
        <v>6.2301414242103292E-5</v>
      </c>
      <c r="H1051" s="121">
        <v>0</v>
      </c>
      <c r="I1051" s="121">
        <v>0</v>
      </c>
      <c r="J1051" s="121">
        <v>0</v>
      </c>
      <c r="K1051" s="121">
        <v>6.2301414242103292E-5</v>
      </c>
      <c r="L1051" s="31" t="b">
        <v>0</v>
      </c>
      <c r="M1051" s="31" t="s">
        <v>225</v>
      </c>
      <c r="N1051" s="120" t="s">
        <v>224</v>
      </c>
    </row>
    <row r="1052" spans="2:14">
      <c r="B1052" s="121">
        <v>0</v>
      </c>
      <c r="C1052" s="121">
        <v>2.4920565696841317E-4</v>
      </c>
      <c r="D1052" s="121">
        <v>0</v>
      </c>
      <c r="E1052" s="121">
        <v>0</v>
      </c>
      <c r="F1052" s="121">
        <v>1.8690424272630989E-4</v>
      </c>
      <c r="G1052" s="121">
        <v>0</v>
      </c>
      <c r="H1052" s="121">
        <v>1.8690424272630989E-4</v>
      </c>
      <c r="I1052" s="121">
        <v>0</v>
      </c>
      <c r="J1052" s="121">
        <v>2.4920565696841317E-4</v>
      </c>
      <c r="K1052" s="121">
        <v>0</v>
      </c>
      <c r="L1052" s="31" t="b">
        <v>0</v>
      </c>
      <c r="M1052" s="31" t="s">
        <v>223</v>
      </c>
      <c r="N1052" s="120" t="s">
        <v>222</v>
      </c>
    </row>
    <row r="1053" spans="2:14">
      <c r="B1053" s="121">
        <v>0</v>
      </c>
      <c r="C1053" s="121">
        <v>6.2301414242103292E-5</v>
      </c>
      <c r="D1053" s="121">
        <v>0</v>
      </c>
      <c r="E1053" s="121">
        <v>0</v>
      </c>
      <c r="F1053" s="121">
        <v>0</v>
      </c>
      <c r="G1053" s="121">
        <v>0</v>
      </c>
      <c r="H1053" s="121">
        <v>0</v>
      </c>
      <c r="I1053" s="121">
        <v>0</v>
      </c>
      <c r="J1053" s="121">
        <v>7.351566880568189E-3</v>
      </c>
      <c r="K1053" s="121">
        <v>2.3051523269578218E-2</v>
      </c>
      <c r="L1053" s="31" t="b">
        <v>0</v>
      </c>
      <c r="M1053" s="31" t="s">
        <v>220</v>
      </c>
      <c r="N1053" s="120" t="s">
        <v>219</v>
      </c>
    </row>
    <row r="1054" spans="2:14">
      <c r="B1054" s="121">
        <v>0</v>
      </c>
      <c r="C1054" s="121">
        <v>0</v>
      </c>
      <c r="D1054" s="121">
        <v>0</v>
      </c>
      <c r="E1054" s="121">
        <v>0</v>
      </c>
      <c r="F1054" s="121">
        <v>1.3083296990841692E-3</v>
      </c>
      <c r="G1054" s="121">
        <v>0</v>
      </c>
      <c r="H1054" s="121">
        <v>0</v>
      </c>
      <c r="I1054" s="121">
        <v>6.2301414242103292E-5</v>
      </c>
      <c r="J1054" s="121">
        <v>0</v>
      </c>
      <c r="K1054" s="121">
        <v>0</v>
      </c>
      <c r="L1054" s="31" t="b">
        <v>0</v>
      </c>
      <c r="M1054" s="31" t="s">
        <v>216</v>
      </c>
      <c r="N1054" s="120" t="s">
        <v>214</v>
      </c>
    </row>
    <row r="1055" spans="2:14">
      <c r="B1055" s="121">
        <v>7.4761697090523955E-4</v>
      </c>
      <c r="C1055" s="121">
        <v>0</v>
      </c>
      <c r="D1055" s="121">
        <v>1.8690424272630989E-4</v>
      </c>
      <c r="E1055" s="121">
        <v>0</v>
      </c>
      <c r="F1055" s="121">
        <v>0</v>
      </c>
      <c r="G1055" s="121">
        <v>0</v>
      </c>
      <c r="H1055" s="121">
        <v>1.2460282848420658E-4</v>
      </c>
      <c r="I1055" s="121">
        <v>0</v>
      </c>
      <c r="J1055" s="121">
        <v>0</v>
      </c>
      <c r="K1055" s="121">
        <v>0</v>
      </c>
      <c r="L1055" s="31" t="b">
        <v>0</v>
      </c>
      <c r="M1055" s="31" t="s">
        <v>1405</v>
      </c>
      <c r="N1055" s="120" t="s">
        <v>214</v>
      </c>
    </row>
    <row r="1056" spans="2:14">
      <c r="B1056" s="121">
        <v>6.2301414242103292E-5</v>
      </c>
      <c r="C1056" s="121">
        <v>0</v>
      </c>
      <c r="D1056" s="121">
        <v>0</v>
      </c>
      <c r="E1056" s="121">
        <v>0</v>
      </c>
      <c r="F1056" s="121">
        <v>3.7380848545261978E-4</v>
      </c>
      <c r="G1056" s="121">
        <v>0</v>
      </c>
      <c r="H1056" s="121">
        <v>6.853155566631363E-4</v>
      </c>
      <c r="I1056" s="121">
        <v>0</v>
      </c>
      <c r="J1056" s="121">
        <v>2.118248084231512E-3</v>
      </c>
      <c r="K1056" s="121">
        <v>1.9936452557473053E-3</v>
      </c>
      <c r="L1056" s="31" t="b">
        <v>0</v>
      </c>
      <c r="M1056" s="31" t="s">
        <v>215</v>
      </c>
      <c r="N1056" s="120" t="s">
        <v>214</v>
      </c>
    </row>
    <row r="1057" spans="2:14">
      <c r="B1057" s="121">
        <v>0</v>
      </c>
      <c r="C1057" s="121">
        <v>1.8690424272630989E-4</v>
      </c>
      <c r="D1057" s="121">
        <v>0</v>
      </c>
      <c r="E1057" s="121">
        <v>1.2460282848420658E-4</v>
      </c>
      <c r="F1057" s="121">
        <v>0</v>
      </c>
      <c r="G1057" s="121">
        <v>6.2301414242103292E-5</v>
      </c>
      <c r="H1057" s="121">
        <v>1.2460282848420658E-4</v>
      </c>
      <c r="I1057" s="121">
        <v>0</v>
      </c>
      <c r="J1057" s="121">
        <v>1.3706311133262726E-3</v>
      </c>
      <c r="K1057" s="121">
        <v>4.5666936639461718E-2</v>
      </c>
      <c r="L1057" s="31" t="b">
        <v>0</v>
      </c>
      <c r="M1057" s="31" t="s">
        <v>211</v>
      </c>
      <c r="N1057" s="120" t="s">
        <v>210</v>
      </c>
    </row>
    <row r="1058" spans="2:14">
      <c r="B1058" s="121">
        <v>0</v>
      </c>
      <c r="C1058" s="121">
        <v>0</v>
      </c>
      <c r="D1058" s="121">
        <v>6.2301414242103292E-5</v>
      </c>
      <c r="E1058" s="121">
        <v>0</v>
      </c>
      <c r="F1058" s="121">
        <v>0</v>
      </c>
      <c r="G1058" s="121">
        <v>0</v>
      </c>
      <c r="H1058" s="121">
        <v>6.2301414242103292E-5</v>
      </c>
      <c r="I1058" s="121">
        <v>0</v>
      </c>
      <c r="J1058" s="121">
        <v>0</v>
      </c>
      <c r="K1058" s="121">
        <v>0</v>
      </c>
      <c r="L1058" s="31" t="b">
        <v>0</v>
      </c>
      <c r="M1058" s="31" t="s">
        <v>208</v>
      </c>
      <c r="N1058" s="120" t="s">
        <v>207</v>
      </c>
    </row>
    <row r="1059" spans="2:14">
      <c r="B1059" s="121">
        <v>0</v>
      </c>
      <c r="C1059" s="121">
        <v>0</v>
      </c>
      <c r="D1059" s="121">
        <v>0</v>
      </c>
      <c r="E1059" s="121">
        <v>0</v>
      </c>
      <c r="F1059" s="121">
        <v>0</v>
      </c>
      <c r="G1059" s="121">
        <v>0</v>
      </c>
      <c r="H1059" s="121">
        <v>0</v>
      </c>
      <c r="I1059" s="121">
        <v>0</v>
      </c>
      <c r="J1059" s="121">
        <v>0</v>
      </c>
      <c r="K1059" s="121">
        <v>0</v>
      </c>
      <c r="L1059" s="31" t="b">
        <v>0</v>
      </c>
      <c r="M1059" s="31" t="s">
        <v>209</v>
      </c>
      <c r="N1059" s="120" t="s">
        <v>207</v>
      </c>
    </row>
    <row r="1060" spans="2:14">
      <c r="B1060" s="121">
        <v>0</v>
      </c>
      <c r="C1060" s="121">
        <v>6.2301414242103292E-5</v>
      </c>
      <c r="D1060" s="121">
        <v>0</v>
      </c>
      <c r="E1060" s="121">
        <v>0</v>
      </c>
      <c r="F1060" s="121">
        <v>1.2460282848420658E-4</v>
      </c>
      <c r="G1060" s="121">
        <v>0</v>
      </c>
      <c r="H1060" s="121">
        <v>0</v>
      </c>
      <c r="I1060" s="121">
        <v>0</v>
      </c>
      <c r="J1060" s="121">
        <v>8.7221979938944616E-4</v>
      </c>
      <c r="K1060" s="121">
        <v>1.2460282848420658E-4</v>
      </c>
      <c r="L1060" s="31" t="b">
        <v>0</v>
      </c>
      <c r="M1060" s="31" t="s">
        <v>206</v>
      </c>
      <c r="N1060" s="120" t="s">
        <v>205</v>
      </c>
    </row>
    <row r="1061" spans="2:14">
      <c r="B1061" s="121">
        <v>0</v>
      </c>
      <c r="C1061" s="121">
        <v>0</v>
      </c>
      <c r="D1061" s="121">
        <v>0</v>
      </c>
      <c r="E1061" s="121">
        <v>0</v>
      </c>
      <c r="F1061" s="121">
        <v>1.2460282848420658E-4</v>
      </c>
      <c r="G1061" s="121">
        <v>0</v>
      </c>
      <c r="H1061" s="121">
        <v>0</v>
      </c>
      <c r="I1061" s="121">
        <v>0</v>
      </c>
      <c r="J1061" s="121">
        <v>1.9313438415052022E-3</v>
      </c>
      <c r="K1061" s="121">
        <v>8.099183851473428E-4</v>
      </c>
      <c r="L1061" s="31" t="b">
        <v>0</v>
      </c>
      <c r="M1061" s="31" t="s">
        <v>203</v>
      </c>
      <c r="N1061" s="120" t="s">
        <v>201</v>
      </c>
    </row>
    <row r="1062" spans="2:14">
      <c r="B1062" s="121">
        <v>0</v>
      </c>
      <c r="C1062" s="121">
        <v>0</v>
      </c>
      <c r="D1062" s="121">
        <v>0</v>
      </c>
      <c r="E1062" s="121">
        <v>0</v>
      </c>
      <c r="F1062" s="121">
        <v>1.8690424272630989E-4</v>
      </c>
      <c r="G1062" s="121">
        <v>0</v>
      </c>
      <c r="H1062" s="121">
        <v>1.2460282848420658E-4</v>
      </c>
      <c r="I1062" s="121">
        <v>0</v>
      </c>
      <c r="J1062" s="121">
        <v>6.2301414242103294E-4</v>
      </c>
      <c r="K1062" s="121">
        <v>1.2460282848420659E-3</v>
      </c>
      <c r="L1062" s="31" t="b">
        <v>0</v>
      </c>
      <c r="M1062" s="31" t="s">
        <v>200</v>
      </c>
      <c r="N1062" s="120" t="s">
        <v>199</v>
      </c>
    </row>
    <row r="1063" spans="2:14">
      <c r="B1063" s="121">
        <v>0</v>
      </c>
      <c r="C1063" s="121">
        <v>6.853155566631363E-4</v>
      </c>
      <c r="D1063" s="121">
        <v>0</v>
      </c>
      <c r="E1063" s="121">
        <v>0</v>
      </c>
      <c r="F1063" s="121">
        <v>0</v>
      </c>
      <c r="G1063" s="121">
        <v>0</v>
      </c>
      <c r="H1063" s="121">
        <v>0</v>
      </c>
      <c r="I1063" s="121">
        <v>0</v>
      </c>
      <c r="J1063" s="121">
        <v>0</v>
      </c>
      <c r="K1063" s="121">
        <v>0</v>
      </c>
      <c r="L1063" s="31" t="b">
        <v>0</v>
      </c>
      <c r="M1063" s="31" t="s">
        <v>198</v>
      </c>
      <c r="N1063" s="120" t="s">
        <v>193</v>
      </c>
    </row>
    <row r="1064" spans="2:14">
      <c r="B1064" s="121">
        <v>6.2301414242103292E-5</v>
      </c>
      <c r="C1064" s="121">
        <v>0</v>
      </c>
      <c r="D1064" s="121">
        <v>0</v>
      </c>
      <c r="E1064" s="121">
        <v>0</v>
      </c>
      <c r="F1064" s="121">
        <v>0</v>
      </c>
      <c r="G1064" s="121">
        <v>0</v>
      </c>
      <c r="H1064" s="121">
        <v>0</v>
      </c>
      <c r="I1064" s="121">
        <v>0</v>
      </c>
      <c r="J1064" s="121">
        <v>0</v>
      </c>
      <c r="K1064" s="121">
        <v>0</v>
      </c>
      <c r="L1064" s="31" t="b">
        <v>0</v>
      </c>
      <c r="M1064" s="31" t="s">
        <v>195</v>
      </c>
      <c r="N1064" s="120" t="s">
        <v>193</v>
      </c>
    </row>
    <row r="1065" spans="2:14">
      <c r="B1065" s="121">
        <v>0</v>
      </c>
      <c r="C1065" s="121">
        <v>0</v>
      </c>
      <c r="D1065" s="121">
        <v>0</v>
      </c>
      <c r="E1065" s="121">
        <v>0</v>
      </c>
      <c r="F1065" s="121">
        <v>6.2301414242103292E-5</v>
      </c>
      <c r="G1065" s="121">
        <v>0</v>
      </c>
      <c r="H1065" s="121">
        <v>3.5511806117998878E-3</v>
      </c>
      <c r="I1065" s="121">
        <v>7.5384711232944985E-3</v>
      </c>
      <c r="J1065" s="121">
        <v>0</v>
      </c>
      <c r="K1065" s="121">
        <v>0</v>
      </c>
      <c r="L1065" s="31" t="b">
        <v>0</v>
      </c>
      <c r="M1065" s="31" t="s">
        <v>194</v>
      </c>
      <c r="N1065" s="120" t="s">
        <v>193</v>
      </c>
    </row>
    <row r="1066" spans="2:14">
      <c r="B1066" s="121">
        <v>0</v>
      </c>
      <c r="C1066" s="121">
        <v>0</v>
      </c>
      <c r="D1066" s="121">
        <v>0</v>
      </c>
      <c r="E1066" s="121">
        <v>0</v>
      </c>
      <c r="F1066" s="121">
        <v>0</v>
      </c>
      <c r="G1066" s="121">
        <v>0</v>
      </c>
      <c r="H1066" s="121">
        <v>0</v>
      </c>
      <c r="I1066" s="121">
        <v>0</v>
      </c>
      <c r="J1066" s="121">
        <v>0</v>
      </c>
      <c r="K1066" s="121">
        <v>0</v>
      </c>
      <c r="L1066" s="31" t="b">
        <v>0</v>
      </c>
      <c r="M1066" s="31" t="s">
        <v>197</v>
      </c>
      <c r="N1066" s="120" t="s">
        <v>193</v>
      </c>
    </row>
    <row r="1067" spans="2:14">
      <c r="B1067" s="121">
        <v>0</v>
      </c>
      <c r="C1067" s="121">
        <v>2.4920565696841317E-4</v>
      </c>
      <c r="D1067" s="121">
        <v>0</v>
      </c>
      <c r="E1067" s="121">
        <v>0</v>
      </c>
      <c r="F1067" s="121">
        <v>0</v>
      </c>
      <c r="G1067" s="121">
        <v>0</v>
      </c>
      <c r="H1067" s="121">
        <v>6.2301414242103294E-4</v>
      </c>
      <c r="I1067" s="121">
        <v>1.1214254563578594E-3</v>
      </c>
      <c r="J1067" s="121">
        <v>0</v>
      </c>
      <c r="K1067" s="121">
        <v>0</v>
      </c>
      <c r="L1067" s="31" t="b">
        <v>0</v>
      </c>
      <c r="M1067" s="31" t="s">
        <v>1400</v>
      </c>
      <c r="N1067" s="120" t="s">
        <v>1399</v>
      </c>
    </row>
    <row r="1068" spans="2:14">
      <c r="B1068" s="121">
        <v>0</v>
      </c>
      <c r="C1068" s="121">
        <v>1.8690424272630989E-4</v>
      </c>
      <c r="D1068" s="121">
        <v>0</v>
      </c>
      <c r="E1068" s="121">
        <v>1.059124042115756E-3</v>
      </c>
      <c r="F1068" s="121">
        <v>0</v>
      </c>
      <c r="G1068" s="121">
        <v>0</v>
      </c>
      <c r="H1068" s="121">
        <v>2.4920565696841317E-4</v>
      </c>
      <c r="I1068" s="121">
        <v>4.3610989969472308E-4</v>
      </c>
      <c r="J1068" s="121">
        <v>0</v>
      </c>
      <c r="K1068" s="121">
        <v>0</v>
      </c>
      <c r="L1068" s="31" t="b">
        <v>0</v>
      </c>
      <c r="M1068" s="31" t="s">
        <v>1398</v>
      </c>
      <c r="N1068" s="120" t="s">
        <v>1396</v>
      </c>
    </row>
    <row r="1069" spans="2:14">
      <c r="B1069" s="121">
        <v>6.2301414242103292E-5</v>
      </c>
      <c r="C1069" s="121">
        <v>0</v>
      </c>
      <c r="D1069" s="121">
        <v>0</v>
      </c>
      <c r="E1069" s="121">
        <v>0</v>
      </c>
      <c r="F1069" s="121">
        <v>0</v>
      </c>
      <c r="G1069" s="121">
        <v>0</v>
      </c>
      <c r="H1069" s="121">
        <v>2.3674537411999251E-3</v>
      </c>
      <c r="I1069" s="121">
        <v>1.682138184536789E-3</v>
      </c>
      <c r="J1069" s="121">
        <v>0</v>
      </c>
      <c r="K1069" s="121">
        <v>0</v>
      </c>
      <c r="L1069" s="31" t="b">
        <v>0</v>
      </c>
      <c r="M1069" s="31" t="s">
        <v>189</v>
      </c>
      <c r="N1069" s="120" t="s">
        <v>188</v>
      </c>
    </row>
    <row r="1070" spans="2:14">
      <c r="B1070" s="121">
        <v>0</v>
      </c>
      <c r="C1070" s="121">
        <v>2.4920565696841317E-4</v>
      </c>
      <c r="D1070" s="121">
        <v>0</v>
      </c>
      <c r="E1070" s="121">
        <v>2.4920565696841317E-4</v>
      </c>
      <c r="F1070" s="121">
        <v>0</v>
      </c>
      <c r="G1070" s="121">
        <v>6.2301414242103292E-5</v>
      </c>
      <c r="H1070" s="121">
        <v>1.5575353560525825E-3</v>
      </c>
      <c r="I1070" s="121">
        <v>0</v>
      </c>
      <c r="J1070" s="121">
        <v>1.8690424272630989E-4</v>
      </c>
      <c r="K1070" s="121">
        <v>0</v>
      </c>
      <c r="L1070" s="31" t="b">
        <v>0</v>
      </c>
      <c r="M1070" s="31" t="s">
        <v>1022</v>
      </c>
      <c r="N1070" s="120" t="s">
        <v>188</v>
      </c>
    </row>
    <row r="1071" spans="2:14">
      <c r="B1071" s="121">
        <v>0</v>
      </c>
      <c r="C1071" s="121">
        <v>0</v>
      </c>
      <c r="D1071" s="121">
        <v>0</v>
      </c>
      <c r="E1071" s="121">
        <v>0</v>
      </c>
      <c r="F1071" s="121">
        <v>0</v>
      </c>
      <c r="G1071" s="121">
        <v>0</v>
      </c>
      <c r="H1071" s="121">
        <v>1.1214254563578594E-3</v>
      </c>
      <c r="I1071" s="121">
        <v>1.8690424272630989E-4</v>
      </c>
      <c r="J1071" s="121">
        <v>0</v>
      </c>
      <c r="K1071" s="121">
        <v>0</v>
      </c>
      <c r="L1071" s="31" t="b">
        <v>0</v>
      </c>
      <c r="M1071" s="31" t="s">
        <v>190</v>
      </c>
      <c r="N1071" s="120" t="s">
        <v>188</v>
      </c>
    </row>
    <row r="1072" spans="2:14">
      <c r="B1072" s="121">
        <v>0</v>
      </c>
      <c r="C1072" s="121">
        <v>0</v>
      </c>
      <c r="D1072" s="121">
        <v>0</v>
      </c>
      <c r="E1072" s="121">
        <v>0</v>
      </c>
      <c r="F1072" s="121">
        <v>0</v>
      </c>
      <c r="G1072" s="121">
        <v>1.2460282848420658E-4</v>
      </c>
      <c r="H1072" s="121">
        <v>1.2460282848420658E-4</v>
      </c>
      <c r="I1072" s="121">
        <v>3.7380848545261978E-4</v>
      </c>
      <c r="J1072" s="121">
        <v>6.2301414242103292E-5</v>
      </c>
      <c r="K1072" s="121">
        <v>5.6071272817892969E-4</v>
      </c>
      <c r="L1072" s="31" t="b">
        <v>0</v>
      </c>
      <c r="M1072" s="31" t="s">
        <v>1083</v>
      </c>
      <c r="N1072" s="120" t="s">
        <v>186</v>
      </c>
    </row>
    <row r="1073" spans="2:14">
      <c r="B1073" s="121">
        <v>0</v>
      </c>
      <c r="C1073" s="121">
        <v>0</v>
      </c>
      <c r="D1073" s="121">
        <v>0</v>
      </c>
      <c r="E1073" s="121">
        <v>0</v>
      </c>
      <c r="F1073" s="121">
        <v>0</v>
      </c>
      <c r="G1073" s="121">
        <v>0</v>
      </c>
      <c r="H1073" s="121">
        <v>0</v>
      </c>
      <c r="I1073" s="121">
        <v>0</v>
      </c>
      <c r="J1073" s="121">
        <v>0</v>
      </c>
      <c r="K1073" s="121">
        <v>0</v>
      </c>
      <c r="L1073" s="31" t="b">
        <v>0</v>
      </c>
      <c r="M1073" s="31" t="s">
        <v>187</v>
      </c>
      <c r="N1073" s="120" t="s">
        <v>186</v>
      </c>
    </row>
    <row r="1074" spans="2:14">
      <c r="B1074" s="121">
        <v>0</v>
      </c>
      <c r="C1074" s="121">
        <v>0</v>
      </c>
      <c r="D1074" s="121">
        <v>0</v>
      </c>
      <c r="E1074" s="121">
        <v>0</v>
      </c>
      <c r="F1074" s="121">
        <v>0</v>
      </c>
      <c r="G1074" s="121">
        <v>1.2460282848420658E-4</v>
      </c>
      <c r="H1074" s="121">
        <v>0</v>
      </c>
      <c r="I1074" s="121">
        <v>0</v>
      </c>
      <c r="J1074" s="121">
        <v>0</v>
      </c>
      <c r="K1074" s="121">
        <v>0</v>
      </c>
      <c r="L1074" s="31" t="b">
        <v>0</v>
      </c>
      <c r="M1074" s="31" t="s">
        <v>1082</v>
      </c>
      <c r="N1074" s="120" t="s">
        <v>766</v>
      </c>
    </row>
    <row r="1075" spans="2:14">
      <c r="B1075" s="121">
        <v>0</v>
      </c>
      <c r="C1075" s="121">
        <v>0</v>
      </c>
      <c r="D1075" s="121">
        <v>0</v>
      </c>
      <c r="E1075" s="121">
        <v>0</v>
      </c>
      <c r="F1075" s="121">
        <v>0</v>
      </c>
      <c r="G1075" s="121">
        <v>0</v>
      </c>
      <c r="H1075" s="121">
        <v>0</v>
      </c>
      <c r="I1075" s="121">
        <v>0</v>
      </c>
      <c r="J1075" s="121">
        <v>0</v>
      </c>
      <c r="K1075" s="121">
        <v>0</v>
      </c>
      <c r="L1075" s="31" t="b">
        <v>0</v>
      </c>
      <c r="M1075" s="31" t="s">
        <v>185</v>
      </c>
      <c r="N1075" s="120" t="s">
        <v>184</v>
      </c>
    </row>
    <row r="1076" spans="2:14">
      <c r="B1076" s="121">
        <v>0</v>
      </c>
      <c r="C1076" s="121">
        <v>0</v>
      </c>
      <c r="D1076" s="121">
        <v>0</v>
      </c>
      <c r="E1076" s="121">
        <v>0</v>
      </c>
      <c r="F1076" s="121">
        <v>0</v>
      </c>
      <c r="G1076" s="121">
        <v>0</v>
      </c>
      <c r="H1076" s="121">
        <v>0</v>
      </c>
      <c r="I1076" s="121">
        <v>0</v>
      </c>
      <c r="J1076" s="121">
        <v>0</v>
      </c>
      <c r="K1076" s="121">
        <v>0</v>
      </c>
      <c r="L1076" s="31" t="b">
        <v>0</v>
      </c>
      <c r="M1076" s="31" t="s">
        <v>183</v>
      </c>
      <c r="N1076" s="120" t="s">
        <v>182</v>
      </c>
    </row>
    <row r="1077" spans="2:14">
      <c r="B1077" s="121">
        <v>0</v>
      </c>
      <c r="C1077" s="121">
        <v>0</v>
      </c>
      <c r="D1077" s="121">
        <v>0</v>
      </c>
      <c r="E1077" s="121">
        <v>0</v>
      </c>
      <c r="F1077" s="121">
        <v>0</v>
      </c>
      <c r="G1077" s="121">
        <v>0</v>
      </c>
      <c r="H1077" s="121">
        <v>0</v>
      </c>
      <c r="I1077" s="121">
        <v>0</v>
      </c>
      <c r="J1077" s="121">
        <v>0</v>
      </c>
      <c r="K1077" s="121">
        <v>0</v>
      </c>
      <c r="L1077" s="31" t="b">
        <v>0</v>
      </c>
      <c r="M1077" s="31" t="s">
        <v>181</v>
      </c>
      <c r="N1077" s="120" t="s">
        <v>180</v>
      </c>
    </row>
    <row r="1078" spans="2:14">
      <c r="B1078" s="121">
        <v>0</v>
      </c>
      <c r="C1078" s="121">
        <v>0</v>
      </c>
      <c r="D1078" s="121">
        <v>0</v>
      </c>
      <c r="E1078" s="121">
        <v>0</v>
      </c>
      <c r="F1078" s="121">
        <v>6.2301414242103292E-5</v>
      </c>
      <c r="G1078" s="121">
        <v>0</v>
      </c>
      <c r="H1078" s="121">
        <v>0</v>
      </c>
      <c r="I1078" s="121">
        <v>0</v>
      </c>
      <c r="J1078" s="121">
        <v>0</v>
      </c>
      <c r="K1078" s="121">
        <v>6.2301414242103292E-5</v>
      </c>
      <c r="L1078" s="31" t="b">
        <v>0</v>
      </c>
      <c r="M1078" s="31" t="s">
        <v>179</v>
      </c>
      <c r="N1078" s="120" t="s">
        <v>178</v>
      </c>
    </row>
    <row r="1079" spans="2:14">
      <c r="B1079" s="121">
        <v>0</v>
      </c>
      <c r="C1079" s="121">
        <v>0</v>
      </c>
      <c r="D1079" s="121">
        <v>0</v>
      </c>
      <c r="E1079" s="121">
        <v>0</v>
      </c>
      <c r="F1079" s="121">
        <v>0</v>
      </c>
      <c r="G1079" s="121">
        <v>0</v>
      </c>
      <c r="H1079" s="121">
        <v>0</v>
      </c>
      <c r="I1079" s="121">
        <v>0</v>
      </c>
      <c r="J1079" s="121">
        <v>0</v>
      </c>
      <c r="K1079" s="121">
        <v>0</v>
      </c>
      <c r="L1079" s="31" t="b">
        <v>0</v>
      </c>
      <c r="M1079" s="31" t="s">
        <v>177</v>
      </c>
      <c r="N1079" s="120" t="s">
        <v>176</v>
      </c>
    </row>
    <row r="1080" spans="2:14">
      <c r="B1080" s="121">
        <v>0</v>
      </c>
      <c r="C1080" s="121">
        <v>0</v>
      </c>
      <c r="D1080" s="121">
        <v>0</v>
      </c>
      <c r="E1080" s="121">
        <v>0</v>
      </c>
      <c r="F1080" s="121">
        <v>0</v>
      </c>
      <c r="G1080" s="121">
        <v>0</v>
      </c>
      <c r="H1080" s="121">
        <v>8.7221979938944616E-4</v>
      </c>
      <c r="I1080" s="121">
        <v>2.4920565696841317E-4</v>
      </c>
      <c r="J1080" s="121">
        <v>0</v>
      </c>
      <c r="K1080" s="121">
        <v>0</v>
      </c>
      <c r="L1080" s="31" t="b">
        <v>0</v>
      </c>
      <c r="M1080" s="31" t="s">
        <v>175</v>
      </c>
      <c r="N1080" s="120" t="s">
        <v>174</v>
      </c>
    </row>
    <row r="1081" spans="2:14">
      <c r="B1081" s="121">
        <v>6.2301414242103292E-5</v>
      </c>
      <c r="C1081" s="121">
        <v>0</v>
      </c>
      <c r="D1081" s="121">
        <v>0</v>
      </c>
      <c r="E1081" s="121">
        <v>0</v>
      </c>
      <c r="F1081" s="121">
        <v>0</v>
      </c>
      <c r="G1081" s="121">
        <v>2.4920565696841317E-4</v>
      </c>
      <c r="H1081" s="121">
        <v>0</v>
      </c>
      <c r="I1081" s="121">
        <v>0</v>
      </c>
      <c r="J1081" s="121">
        <v>0</v>
      </c>
      <c r="K1081" s="121">
        <v>0</v>
      </c>
      <c r="L1081" s="31" t="b">
        <v>0</v>
      </c>
      <c r="M1081" s="31" t="s">
        <v>1074</v>
      </c>
      <c r="N1081" s="120" t="s">
        <v>1073</v>
      </c>
    </row>
    <row r="1082" spans="2:14">
      <c r="B1082" s="121">
        <v>0</v>
      </c>
      <c r="C1082" s="121">
        <v>0</v>
      </c>
      <c r="D1082" s="121">
        <v>0</v>
      </c>
      <c r="E1082" s="121">
        <v>0</v>
      </c>
      <c r="F1082" s="121">
        <v>0</v>
      </c>
      <c r="G1082" s="121">
        <v>2.4920565696841317E-4</v>
      </c>
      <c r="H1082" s="121">
        <v>0</v>
      </c>
      <c r="I1082" s="121">
        <v>0</v>
      </c>
      <c r="J1082" s="121">
        <v>0</v>
      </c>
      <c r="K1082" s="121">
        <v>0</v>
      </c>
      <c r="L1082" s="31" t="b">
        <v>0</v>
      </c>
      <c r="M1082" s="31" t="s">
        <v>1072</v>
      </c>
      <c r="N1082" s="120" t="s">
        <v>1071</v>
      </c>
    </row>
    <row r="1083" spans="2:14">
      <c r="B1083" s="121">
        <v>0</v>
      </c>
      <c r="C1083" s="121">
        <v>0</v>
      </c>
      <c r="D1083" s="121">
        <v>0</v>
      </c>
      <c r="E1083" s="121">
        <v>0</v>
      </c>
      <c r="F1083" s="121">
        <v>0</v>
      </c>
      <c r="G1083" s="121">
        <v>6.2301414242103292E-5</v>
      </c>
      <c r="H1083" s="121">
        <v>0</v>
      </c>
      <c r="I1083" s="121">
        <v>0</v>
      </c>
      <c r="J1083" s="121">
        <v>0</v>
      </c>
      <c r="K1083" s="121">
        <v>0</v>
      </c>
      <c r="L1083" s="31" t="b">
        <v>0</v>
      </c>
      <c r="M1083" s="31" t="s">
        <v>1070</v>
      </c>
      <c r="N1083" s="120" t="s">
        <v>171</v>
      </c>
    </row>
    <row r="1084" spans="2:14">
      <c r="B1084" s="121">
        <v>0</v>
      </c>
      <c r="C1084" s="121">
        <v>0</v>
      </c>
      <c r="D1084" s="121">
        <v>0</v>
      </c>
      <c r="E1084" s="121">
        <v>0</v>
      </c>
      <c r="F1084" s="121">
        <v>6.2301414242103292E-5</v>
      </c>
      <c r="G1084" s="121">
        <v>0</v>
      </c>
      <c r="H1084" s="121">
        <v>6.2301414242103292E-5</v>
      </c>
      <c r="I1084" s="121">
        <v>6.2301414242103292E-5</v>
      </c>
      <c r="J1084" s="121">
        <v>0</v>
      </c>
      <c r="K1084" s="121">
        <v>0</v>
      </c>
      <c r="L1084" s="31" t="b">
        <v>0</v>
      </c>
      <c r="M1084" s="31" t="s">
        <v>162</v>
      </c>
      <c r="N1084" s="120" t="s">
        <v>161</v>
      </c>
    </row>
    <row r="1085" spans="2:14">
      <c r="B1085" s="121">
        <v>0</v>
      </c>
      <c r="C1085" s="121">
        <v>6.2301414242103292E-5</v>
      </c>
      <c r="D1085" s="121">
        <v>0</v>
      </c>
      <c r="E1085" s="121">
        <v>0</v>
      </c>
      <c r="F1085" s="121">
        <v>6.2301414242103292E-5</v>
      </c>
      <c r="G1085" s="121">
        <v>0</v>
      </c>
      <c r="H1085" s="121">
        <v>0</v>
      </c>
      <c r="I1085" s="121">
        <v>0</v>
      </c>
      <c r="J1085" s="121">
        <v>0</v>
      </c>
      <c r="K1085" s="121">
        <v>0</v>
      </c>
      <c r="L1085" s="31" t="b">
        <v>0</v>
      </c>
      <c r="M1085" s="31" t="s">
        <v>166</v>
      </c>
      <c r="N1085" s="120" t="s">
        <v>161</v>
      </c>
    </row>
    <row r="1086" spans="2:14">
      <c r="B1086" s="121">
        <v>1.2460282848420658E-4</v>
      </c>
      <c r="C1086" s="121">
        <v>0</v>
      </c>
      <c r="D1086" s="121">
        <v>6.2301414242103292E-5</v>
      </c>
      <c r="E1086" s="121">
        <v>0</v>
      </c>
      <c r="F1086" s="121">
        <v>6.2301414242103292E-5</v>
      </c>
      <c r="G1086" s="121">
        <v>0</v>
      </c>
      <c r="H1086" s="121">
        <v>0</v>
      </c>
      <c r="I1086" s="121">
        <v>6.2301414242103292E-5</v>
      </c>
      <c r="J1086" s="121">
        <v>0</v>
      </c>
      <c r="K1086" s="121">
        <v>0</v>
      </c>
      <c r="L1086" s="31" t="b">
        <v>0</v>
      </c>
      <c r="M1086" s="31" t="s">
        <v>1366</v>
      </c>
      <c r="N1086" s="120" t="s">
        <v>161</v>
      </c>
    </row>
    <row r="1087" spans="2:14">
      <c r="B1087" s="121">
        <v>0</v>
      </c>
      <c r="C1087" s="121">
        <v>0</v>
      </c>
      <c r="D1087" s="121">
        <v>0</v>
      </c>
      <c r="E1087" s="121">
        <v>0</v>
      </c>
      <c r="F1087" s="121">
        <v>0</v>
      </c>
      <c r="G1087" s="121">
        <v>0</v>
      </c>
      <c r="H1087" s="121">
        <v>0</v>
      </c>
      <c r="I1087" s="121">
        <v>1.8690424272630989E-4</v>
      </c>
      <c r="J1087" s="121">
        <v>0</v>
      </c>
      <c r="K1087" s="121">
        <v>0</v>
      </c>
      <c r="L1087" s="31" t="b">
        <v>0</v>
      </c>
      <c r="M1087" s="31" t="s">
        <v>169</v>
      </c>
      <c r="N1087" s="120" t="s">
        <v>161</v>
      </c>
    </row>
    <row r="1088" spans="2:14">
      <c r="B1088" s="121">
        <v>0</v>
      </c>
      <c r="C1088" s="121">
        <v>0</v>
      </c>
      <c r="D1088" s="121">
        <v>0</v>
      </c>
      <c r="E1088" s="121">
        <v>0</v>
      </c>
      <c r="F1088" s="121">
        <v>0</v>
      </c>
      <c r="G1088" s="121">
        <v>0</v>
      </c>
      <c r="H1088" s="121">
        <v>0</v>
      </c>
      <c r="I1088" s="121">
        <v>5.6071272817892969E-4</v>
      </c>
      <c r="J1088" s="121">
        <v>0</v>
      </c>
      <c r="K1088" s="121">
        <v>0</v>
      </c>
      <c r="L1088" s="31" t="b">
        <v>0</v>
      </c>
      <c r="M1088" s="31" t="s">
        <v>168</v>
      </c>
      <c r="N1088" s="120" t="s">
        <v>161</v>
      </c>
    </row>
    <row r="1089" spans="2:14">
      <c r="B1089" s="121">
        <v>0</v>
      </c>
      <c r="C1089" s="121">
        <v>0</v>
      </c>
      <c r="D1089" s="121">
        <v>0</v>
      </c>
      <c r="E1089" s="121">
        <v>0</v>
      </c>
      <c r="F1089" s="121">
        <v>4.3610989969472308E-4</v>
      </c>
      <c r="G1089" s="121">
        <v>0</v>
      </c>
      <c r="H1089" s="121">
        <v>0</v>
      </c>
      <c r="I1089" s="121">
        <v>0</v>
      </c>
      <c r="J1089" s="121">
        <v>0</v>
      </c>
      <c r="K1089" s="121">
        <v>0</v>
      </c>
      <c r="L1089" s="31" t="b">
        <v>0</v>
      </c>
      <c r="M1089" s="31" t="s">
        <v>159</v>
      </c>
      <c r="N1089" s="120" t="s">
        <v>154</v>
      </c>
    </row>
    <row r="1090" spans="2:14">
      <c r="B1090" s="121">
        <v>0</v>
      </c>
      <c r="C1090" s="121">
        <v>0</v>
      </c>
      <c r="D1090" s="121">
        <v>0</v>
      </c>
      <c r="E1090" s="121">
        <v>0</v>
      </c>
      <c r="F1090" s="121">
        <v>1.2460282848420658E-4</v>
      </c>
      <c r="G1090" s="121">
        <v>0</v>
      </c>
      <c r="H1090" s="121">
        <v>0</v>
      </c>
      <c r="I1090" s="121">
        <v>0</v>
      </c>
      <c r="J1090" s="121">
        <v>0</v>
      </c>
      <c r="K1090" s="121">
        <v>0</v>
      </c>
      <c r="L1090" s="31" t="b">
        <v>0</v>
      </c>
      <c r="M1090" s="31" t="s">
        <v>156</v>
      </c>
      <c r="N1090" s="120" t="s">
        <v>154</v>
      </c>
    </row>
    <row r="1091" spans="2:14">
      <c r="B1091" s="121">
        <v>0</v>
      </c>
      <c r="C1091" s="121">
        <v>0</v>
      </c>
      <c r="D1091" s="121">
        <v>0</v>
      </c>
      <c r="E1091" s="121">
        <v>0</v>
      </c>
      <c r="F1091" s="121">
        <v>1.2460282848420658E-4</v>
      </c>
      <c r="G1091" s="121">
        <v>0</v>
      </c>
      <c r="H1091" s="121">
        <v>0</v>
      </c>
      <c r="I1091" s="121">
        <v>0</v>
      </c>
      <c r="J1091" s="121">
        <v>0</v>
      </c>
      <c r="K1091" s="121">
        <v>0</v>
      </c>
      <c r="L1091" s="31" t="b">
        <v>0</v>
      </c>
      <c r="M1091" s="31" t="s">
        <v>155</v>
      </c>
      <c r="N1091" s="120" t="s">
        <v>154</v>
      </c>
    </row>
    <row r="1092" spans="2:14">
      <c r="B1092" s="121">
        <v>0</v>
      </c>
      <c r="C1092" s="121">
        <v>0</v>
      </c>
      <c r="D1092" s="121">
        <v>0</v>
      </c>
      <c r="E1092" s="121">
        <v>0</v>
      </c>
      <c r="F1092" s="121">
        <v>6.2301414242103292E-5</v>
      </c>
      <c r="G1092" s="121">
        <v>0</v>
      </c>
      <c r="H1092" s="121">
        <v>0</v>
      </c>
      <c r="I1092" s="121">
        <v>0</v>
      </c>
      <c r="J1092" s="121">
        <v>0</v>
      </c>
      <c r="K1092" s="121">
        <v>0</v>
      </c>
      <c r="L1092" s="31" t="b">
        <v>0</v>
      </c>
      <c r="M1092" s="31" t="s">
        <v>158</v>
      </c>
      <c r="N1092" s="120" t="s">
        <v>154</v>
      </c>
    </row>
    <row r="1093" spans="2:14">
      <c r="B1093" s="121">
        <v>0</v>
      </c>
      <c r="C1093" s="121">
        <v>5.6071272817892969E-4</v>
      </c>
      <c r="D1093" s="121">
        <v>6.2301414242103292E-5</v>
      </c>
      <c r="E1093" s="121">
        <v>0</v>
      </c>
      <c r="F1093" s="121">
        <v>0</v>
      </c>
      <c r="G1093" s="121">
        <v>0</v>
      </c>
      <c r="H1093" s="121">
        <v>3.7380848545261978E-4</v>
      </c>
      <c r="I1093" s="121">
        <v>2.4920565696841317E-4</v>
      </c>
      <c r="J1093" s="121">
        <v>5.2956202105787801E-3</v>
      </c>
      <c r="K1093" s="121">
        <v>1.2460282848420658E-4</v>
      </c>
      <c r="L1093" s="31" t="b">
        <v>0</v>
      </c>
      <c r="M1093" s="31" t="s">
        <v>1388</v>
      </c>
      <c r="N1093" s="120" t="s">
        <v>154</v>
      </c>
    </row>
    <row r="1094" spans="2:14">
      <c r="B1094" s="121">
        <v>1.8690424272630988E-3</v>
      </c>
      <c r="C1094" s="121">
        <v>0</v>
      </c>
      <c r="D1094" s="121">
        <v>1.6198367702946856E-3</v>
      </c>
      <c r="E1094" s="121">
        <v>0</v>
      </c>
      <c r="F1094" s="121">
        <v>0</v>
      </c>
      <c r="G1094" s="121">
        <v>6.2301414242103294E-4</v>
      </c>
      <c r="H1094" s="121">
        <v>0</v>
      </c>
      <c r="I1094" s="121">
        <v>0</v>
      </c>
      <c r="J1094" s="121">
        <v>0</v>
      </c>
      <c r="K1094" s="121">
        <v>0</v>
      </c>
      <c r="L1094" s="31" t="b">
        <v>0</v>
      </c>
      <c r="M1094" s="31" t="s">
        <v>1067</v>
      </c>
      <c r="N1094" s="120" t="s">
        <v>154</v>
      </c>
    </row>
    <row r="1095" spans="2:14">
      <c r="B1095" s="121">
        <v>1.2460282848420658E-4</v>
      </c>
      <c r="C1095" s="121">
        <v>0</v>
      </c>
      <c r="D1095" s="121">
        <v>1.2460282848420658E-4</v>
      </c>
      <c r="E1095" s="121">
        <v>0</v>
      </c>
      <c r="F1095" s="121">
        <v>8.099183851473428E-4</v>
      </c>
      <c r="G1095" s="121">
        <v>0</v>
      </c>
      <c r="H1095" s="121">
        <v>1.2460282848420658E-4</v>
      </c>
      <c r="I1095" s="121">
        <v>0</v>
      </c>
      <c r="J1095" s="121">
        <v>2.4920565696841317E-4</v>
      </c>
      <c r="K1095" s="121">
        <v>0</v>
      </c>
      <c r="L1095" s="31" t="b">
        <v>0</v>
      </c>
      <c r="M1095" s="31" t="s">
        <v>160</v>
      </c>
      <c r="N1095" s="120" t="s">
        <v>154</v>
      </c>
    </row>
    <row r="1096" spans="2:14">
      <c r="B1096" s="121">
        <v>1.2460282848420658E-4</v>
      </c>
      <c r="C1096" s="121">
        <v>0</v>
      </c>
      <c r="D1096" s="121">
        <v>6.853155566631363E-4</v>
      </c>
      <c r="E1096" s="121">
        <v>0</v>
      </c>
      <c r="F1096" s="121">
        <v>6.2301414242103292E-5</v>
      </c>
      <c r="G1096" s="121">
        <v>0</v>
      </c>
      <c r="H1096" s="121">
        <v>0</v>
      </c>
      <c r="I1096" s="121">
        <v>0</v>
      </c>
      <c r="J1096" s="121">
        <v>6.2301414242103292E-5</v>
      </c>
      <c r="K1096" s="121">
        <v>0</v>
      </c>
      <c r="L1096" s="31" t="b">
        <v>0</v>
      </c>
      <c r="M1096" s="31" t="s">
        <v>157</v>
      </c>
      <c r="N1096" s="120" t="s">
        <v>154</v>
      </c>
    </row>
    <row r="1097" spans="2:14">
      <c r="B1097" s="121">
        <v>0</v>
      </c>
      <c r="C1097" s="121">
        <v>0</v>
      </c>
      <c r="D1097" s="121">
        <v>0</v>
      </c>
      <c r="E1097" s="121">
        <v>0</v>
      </c>
      <c r="F1097" s="121">
        <v>0</v>
      </c>
      <c r="G1097" s="121">
        <v>0</v>
      </c>
      <c r="H1097" s="121">
        <v>0</v>
      </c>
      <c r="I1097" s="121">
        <v>0</v>
      </c>
      <c r="J1097" s="121">
        <v>0</v>
      </c>
      <c r="K1097" s="121">
        <v>0</v>
      </c>
      <c r="L1097" s="31" t="b">
        <v>0</v>
      </c>
      <c r="M1097" s="31" t="s">
        <v>153</v>
      </c>
      <c r="N1097" s="120" t="s">
        <v>152</v>
      </c>
    </row>
    <row r="1098" spans="2:14">
      <c r="B1098" s="121">
        <v>0</v>
      </c>
      <c r="C1098" s="121">
        <v>0</v>
      </c>
      <c r="D1098" s="121">
        <v>0</v>
      </c>
      <c r="E1098" s="121">
        <v>0</v>
      </c>
      <c r="F1098" s="121">
        <v>0</v>
      </c>
      <c r="G1098" s="121">
        <v>0</v>
      </c>
      <c r="H1098" s="121">
        <v>0</v>
      </c>
      <c r="I1098" s="121">
        <v>0</v>
      </c>
      <c r="J1098" s="121">
        <v>0</v>
      </c>
      <c r="K1098" s="121">
        <v>0</v>
      </c>
      <c r="L1098" s="31" t="b">
        <v>0</v>
      </c>
      <c r="M1098" s="31" t="s">
        <v>151</v>
      </c>
      <c r="N1098" s="120" t="s">
        <v>150</v>
      </c>
    </row>
    <row r="1099" spans="2:14">
      <c r="B1099" s="121">
        <v>0</v>
      </c>
      <c r="C1099" s="121">
        <v>1.8690424272630989E-4</v>
      </c>
      <c r="D1099" s="121">
        <v>0</v>
      </c>
      <c r="E1099" s="121">
        <v>0</v>
      </c>
      <c r="F1099" s="121">
        <v>0</v>
      </c>
      <c r="G1099" s="121">
        <v>0</v>
      </c>
      <c r="H1099" s="121">
        <v>0</v>
      </c>
      <c r="I1099" s="121">
        <v>0</v>
      </c>
      <c r="J1099" s="121">
        <v>2.4920565696841317E-4</v>
      </c>
      <c r="K1099" s="121">
        <v>0</v>
      </c>
      <c r="L1099" s="31" t="b">
        <v>0</v>
      </c>
      <c r="M1099" s="31" t="s">
        <v>1064</v>
      </c>
      <c r="N1099" s="120" t="s">
        <v>1063</v>
      </c>
    </row>
  </sheetData>
  <mergeCells count="1">
    <mergeCell ref="A33:A39"/>
  </mergeCells>
  <conditionalFormatting sqref="B43:K1099">
    <cfRule type="colorScale" priority="5">
      <colorScale>
        <cfvo type="min"/>
        <cfvo type="max"/>
        <color rgb="FFFCFCFF"/>
        <color rgb="FFF8696B"/>
      </colorScale>
    </cfRule>
  </conditionalFormatting>
  <conditionalFormatting sqref="B7:K13">
    <cfRule type="colorScale" priority="4">
      <colorScale>
        <cfvo type="min"/>
        <cfvo type="max"/>
        <color rgb="FFFCFCFF"/>
        <color rgb="FF63BE7B"/>
      </colorScale>
    </cfRule>
  </conditionalFormatting>
  <conditionalFormatting sqref="B16:K22">
    <cfRule type="colorScale" priority="3">
      <colorScale>
        <cfvo type="min"/>
        <cfvo type="max"/>
        <color rgb="FFFCFCFF"/>
        <color rgb="FF63BE7B"/>
      </colorScale>
    </cfRule>
  </conditionalFormatting>
  <conditionalFormatting sqref="B25:B32">
    <cfRule type="colorScale" priority="2">
      <colorScale>
        <cfvo type="min"/>
        <cfvo type="max"/>
        <color rgb="FFFCFCFF"/>
        <color rgb="FF63BE7B"/>
      </colorScale>
    </cfRule>
  </conditionalFormatting>
  <conditionalFormatting sqref="C25:C32">
    <cfRule type="colorScale" priority="1">
      <colorScale>
        <cfvo type="min"/>
        <cfvo type="max"/>
        <color rgb="FFFCFCFF"/>
        <color rgb="FF63BE7B"/>
      </colorScale>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P171"/>
  <sheetViews>
    <sheetView zoomScale="70" zoomScaleNormal="70" zoomScalePageLayoutView="70" workbookViewId="0">
      <selection activeCell="B3" sqref="B3"/>
    </sheetView>
  </sheetViews>
  <sheetFormatPr baseColWidth="10" defaultRowHeight="15" x14ac:dyDescent="0"/>
  <cols>
    <col min="2" max="2" width="14.5" customWidth="1"/>
    <col min="3" max="3" width="15.83203125" bestFit="1" customWidth="1"/>
    <col min="4" max="4" width="14" style="31" bestFit="1" customWidth="1"/>
    <col min="6" max="8" width="16.33203125" bestFit="1" customWidth="1"/>
    <col min="9" max="9" width="27.33203125" customWidth="1"/>
    <col min="10" max="11" width="19.6640625" bestFit="1" customWidth="1"/>
    <col min="12" max="14" width="20.1640625" bestFit="1" customWidth="1"/>
    <col min="15" max="15" width="15.33203125" bestFit="1" customWidth="1"/>
    <col min="16" max="16" width="13.5" bestFit="1" customWidth="1"/>
  </cols>
  <sheetData>
    <row r="2" spans="2:16" ht="16" thickBot="1">
      <c r="B2" s="38"/>
    </row>
    <row r="3" spans="2:16" ht="60">
      <c r="F3" s="78" t="s">
        <v>105</v>
      </c>
      <c r="G3" s="79"/>
      <c r="H3" s="80"/>
      <c r="I3" s="61" t="s">
        <v>106</v>
      </c>
      <c r="J3" s="81" t="s">
        <v>107</v>
      </c>
      <c r="K3" s="82"/>
      <c r="L3" s="83" t="s">
        <v>108</v>
      </c>
      <c r="M3" s="84"/>
      <c r="N3" s="60" t="s">
        <v>109</v>
      </c>
      <c r="O3" s="62" t="s">
        <v>110</v>
      </c>
      <c r="P3" s="60" t="s">
        <v>111</v>
      </c>
    </row>
    <row r="4" spans="2:16" ht="16" thickBot="1">
      <c r="F4" s="53" t="s">
        <v>2</v>
      </c>
      <c r="G4" s="54" t="s">
        <v>3</v>
      </c>
      <c r="H4" s="55" t="s">
        <v>4</v>
      </c>
      <c r="I4" s="56" t="s">
        <v>9</v>
      </c>
      <c r="J4" s="53" t="s">
        <v>10</v>
      </c>
      <c r="K4" s="55" t="s">
        <v>7</v>
      </c>
      <c r="L4" s="57" t="s">
        <v>8</v>
      </c>
      <c r="M4" s="58" t="s">
        <v>0</v>
      </c>
      <c r="N4" s="59" t="s">
        <v>5</v>
      </c>
      <c r="O4" s="56" t="s">
        <v>1</v>
      </c>
      <c r="P4" s="59" t="s">
        <v>6</v>
      </c>
    </row>
    <row r="5" spans="2:16">
      <c r="E5" s="28" t="s">
        <v>81</v>
      </c>
      <c r="F5" s="30" t="s">
        <v>18</v>
      </c>
      <c r="G5" s="1" t="s">
        <v>18</v>
      </c>
      <c r="H5" s="2" t="s">
        <v>18</v>
      </c>
      <c r="I5" s="11" t="s">
        <v>11</v>
      </c>
      <c r="J5" s="39" t="s">
        <v>11</v>
      </c>
      <c r="K5" s="2" t="s">
        <v>11</v>
      </c>
      <c r="L5" s="7" t="s">
        <v>11</v>
      </c>
      <c r="M5" s="8" t="s">
        <v>11</v>
      </c>
      <c r="N5" s="5" t="s">
        <v>11</v>
      </c>
      <c r="O5" s="11" t="s">
        <v>11</v>
      </c>
      <c r="P5" s="5" t="s">
        <v>11</v>
      </c>
    </row>
    <row r="6" spans="2:16">
      <c r="E6" s="29" t="s">
        <v>82</v>
      </c>
      <c r="F6" s="30" t="s">
        <v>20</v>
      </c>
      <c r="G6" s="1" t="s">
        <v>20</v>
      </c>
      <c r="H6" s="2" t="s">
        <v>20</v>
      </c>
      <c r="I6" s="11" t="s">
        <v>12</v>
      </c>
      <c r="J6" s="39" t="s">
        <v>12</v>
      </c>
      <c r="K6" s="2" t="s">
        <v>12</v>
      </c>
      <c r="L6" s="7" t="s">
        <v>12</v>
      </c>
      <c r="M6" s="8" t="s">
        <v>12</v>
      </c>
      <c r="N6" s="5" t="s">
        <v>12</v>
      </c>
      <c r="O6" s="11" t="s">
        <v>19</v>
      </c>
      <c r="P6" s="5" t="s">
        <v>19</v>
      </c>
    </row>
    <row r="7" spans="2:16">
      <c r="E7" s="29" t="s">
        <v>83</v>
      </c>
      <c r="F7" s="30" t="s">
        <v>23</v>
      </c>
      <c r="G7" s="1" t="s">
        <v>23</v>
      </c>
      <c r="H7" s="2" t="s">
        <v>23</v>
      </c>
      <c r="I7" s="11" t="s">
        <v>21</v>
      </c>
      <c r="J7" s="39" t="s">
        <v>13</v>
      </c>
      <c r="K7" s="2" t="s">
        <v>13</v>
      </c>
      <c r="L7" s="7" t="s">
        <v>17</v>
      </c>
      <c r="M7" s="8" t="s">
        <v>17</v>
      </c>
      <c r="N7" s="5" t="s">
        <v>17</v>
      </c>
      <c r="O7" s="11" t="s">
        <v>22</v>
      </c>
      <c r="P7" s="5" t="s">
        <v>24</v>
      </c>
    </row>
    <row r="8" spans="2:16">
      <c r="E8" s="29" t="s">
        <v>84</v>
      </c>
      <c r="F8" s="30" t="s">
        <v>28</v>
      </c>
      <c r="G8" s="1" t="s">
        <v>28</v>
      </c>
      <c r="H8" s="2" t="s">
        <v>28</v>
      </c>
      <c r="I8" s="11" t="s">
        <v>26</v>
      </c>
      <c r="J8" s="39" t="s">
        <v>14</v>
      </c>
      <c r="K8" s="2" t="s">
        <v>14</v>
      </c>
      <c r="L8" s="7" t="s">
        <v>25</v>
      </c>
      <c r="M8" s="8" t="s">
        <v>25</v>
      </c>
      <c r="N8" s="5" t="s">
        <v>29</v>
      </c>
      <c r="O8" s="11" t="s">
        <v>27</v>
      </c>
      <c r="P8" s="5" t="s">
        <v>30</v>
      </c>
    </row>
    <row r="9" spans="2:16" ht="16" thickBot="1">
      <c r="E9" s="29" t="s">
        <v>85</v>
      </c>
      <c r="F9" s="30" t="s">
        <v>33</v>
      </c>
      <c r="G9" s="1" t="s">
        <v>34</v>
      </c>
      <c r="H9" s="2" t="s">
        <v>42</v>
      </c>
      <c r="I9" s="11" t="s">
        <v>37</v>
      </c>
      <c r="J9" s="39" t="s">
        <v>15</v>
      </c>
      <c r="K9" s="2" t="s">
        <v>15</v>
      </c>
      <c r="L9" s="7" t="s">
        <v>31</v>
      </c>
      <c r="M9" s="8" t="s">
        <v>31</v>
      </c>
      <c r="N9" s="5" t="s">
        <v>35</v>
      </c>
      <c r="O9" s="11" t="s">
        <v>32</v>
      </c>
      <c r="P9" s="5" t="s">
        <v>36</v>
      </c>
    </row>
    <row r="10" spans="2:16" ht="16" thickBot="1">
      <c r="B10" s="34" t="s">
        <v>102</v>
      </c>
      <c r="C10" s="35" t="s">
        <v>103</v>
      </c>
      <c r="D10" s="36" t="s">
        <v>104</v>
      </c>
      <c r="E10" s="27" t="s">
        <v>86</v>
      </c>
      <c r="F10" s="3" t="s">
        <v>42</v>
      </c>
      <c r="G10" s="3" t="s">
        <v>42</v>
      </c>
      <c r="H10" s="4" t="s">
        <v>42</v>
      </c>
      <c r="I10" s="12" t="s">
        <v>41</v>
      </c>
      <c r="J10" s="40" t="s">
        <v>16</v>
      </c>
      <c r="K10" s="4" t="s">
        <v>40</v>
      </c>
      <c r="L10" s="9" t="s">
        <v>38</v>
      </c>
      <c r="M10" s="10" t="s">
        <v>42</v>
      </c>
      <c r="N10" s="6" t="s">
        <v>39</v>
      </c>
      <c r="O10" s="12" t="s">
        <v>38</v>
      </c>
      <c r="P10" s="6" t="s">
        <v>38</v>
      </c>
    </row>
    <row r="11" spans="2:16" ht="16" thickTop="1">
      <c r="B11" s="69" t="s">
        <v>101</v>
      </c>
      <c r="C11" s="74" t="s">
        <v>88</v>
      </c>
      <c r="D11" s="32" t="s">
        <v>89</v>
      </c>
      <c r="E11" s="16">
        <v>5471</v>
      </c>
      <c r="F11" s="24">
        <v>0</v>
      </c>
      <c r="G11" s="25">
        <v>1.2460282848420658E-4</v>
      </c>
      <c r="H11" s="26">
        <v>0</v>
      </c>
      <c r="I11" s="13">
        <v>1.8690424272630989E-4</v>
      </c>
      <c r="J11" s="24">
        <v>6.2301414242103292E-5</v>
      </c>
      <c r="K11" s="26">
        <v>3.7380848545261977E-3</v>
      </c>
      <c r="L11" s="24">
        <v>0</v>
      </c>
      <c r="M11" s="26">
        <v>0</v>
      </c>
      <c r="N11" s="13">
        <v>8.2860880941997388E-3</v>
      </c>
      <c r="O11" s="13">
        <v>3.1150707121051647E-4</v>
      </c>
      <c r="P11" s="13">
        <v>1.2460282848420658E-4</v>
      </c>
    </row>
    <row r="12" spans="2:16">
      <c r="B12" s="70"/>
      <c r="C12" s="68"/>
      <c r="D12" s="33" t="s">
        <v>92</v>
      </c>
      <c r="E12" s="15">
        <v>5472</v>
      </c>
      <c r="F12" s="17">
        <v>6.2301414242103292E-5</v>
      </c>
      <c r="G12" s="14">
        <v>6.2301414242103292E-5</v>
      </c>
      <c r="H12" s="18">
        <v>6.2301414242103292E-5</v>
      </c>
      <c r="I12" s="22">
        <v>1.2460282848420658E-4</v>
      </c>
      <c r="J12" s="17">
        <v>0</v>
      </c>
      <c r="K12" s="18">
        <v>3.7380848545261978E-4</v>
      </c>
      <c r="L12" s="17">
        <v>6.2301414242103292E-5</v>
      </c>
      <c r="M12" s="18">
        <v>0</v>
      </c>
      <c r="N12" s="22">
        <v>1.6073764874462649E-2</v>
      </c>
      <c r="O12" s="22">
        <v>6.2301414242103292E-5</v>
      </c>
      <c r="P12" s="22">
        <v>0</v>
      </c>
    </row>
    <row r="13" spans="2:16">
      <c r="B13" s="70"/>
      <c r="C13" s="72" t="s">
        <v>90</v>
      </c>
      <c r="D13" s="75" t="s">
        <v>89</v>
      </c>
      <c r="E13" s="15">
        <v>3439</v>
      </c>
      <c r="F13" s="17">
        <v>1.794280730172575E-2</v>
      </c>
      <c r="G13" s="14">
        <v>6.2301414242103292E-5</v>
      </c>
      <c r="H13" s="18">
        <v>0</v>
      </c>
      <c r="I13" s="22">
        <v>2.0310261042925673E-2</v>
      </c>
      <c r="J13" s="17">
        <v>6.2301414242103292E-5</v>
      </c>
      <c r="K13" s="18">
        <v>1.3955516790231139E-2</v>
      </c>
      <c r="L13" s="17">
        <v>1.2460282848420658E-4</v>
      </c>
      <c r="M13" s="18">
        <v>0</v>
      </c>
      <c r="N13" s="22">
        <v>6.2301414242103292E-5</v>
      </c>
      <c r="O13" s="22">
        <v>4.5417730982493305E-2</v>
      </c>
      <c r="P13" s="22">
        <v>3.3829667933462086E-2</v>
      </c>
    </row>
    <row r="14" spans="2:16">
      <c r="B14" s="70"/>
      <c r="C14" s="73"/>
      <c r="D14" s="76"/>
      <c r="E14" s="15">
        <v>3781</v>
      </c>
      <c r="F14" s="17">
        <v>1.13388573920628E-2</v>
      </c>
      <c r="G14" s="14">
        <v>6.3983552426640083E-2</v>
      </c>
      <c r="H14" s="18">
        <v>9.3452121363154941E-4</v>
      </c>
      <c r="I14" s="22">
        <v>1.3207899819325899E-2</v>
      </c>
      <c r="J14" s="17">
        <v>3.1150707121051647E-4</v>
      </c>
      <c r="K14" s="18">
        <v>6.4170456669366393E-3</v>
      </c>
      <c r="L14" s="17">
        <v>5.3579216248208833E-3</v>
      </c>
      <c r="M14" s="18">
        <v>5.4825244533050904E-3</v>
      </c>
      <c r="N14" s="22">
        <v>6.2301414242103294E-4</v>
      </c>
      <c r="O14" s="22">
        <v>4.5729238053703818E-2</v>
      </c>
      <c r="P14" s="22">
        <v>0.15008410690922683</v>
      </c>
    </row>
    <row r="15" spans="2:16">
      <c r="B15" s="70"/>
      <c r="C15" s="73"/>
      <c r="D15" s="76"/>
      <c r="E15" s="15">
        <v>5357</v>
      </c>
      <c r="F15" s="17">
        <v>1.059124042115756E-2</v>
      </c>
      <c r="G15" s="14">
        <v>1.2460282848420658E-4</v>
      </c>
      <c r="H15" s="18">
        <v>0</v>
      </c>
      <c r="I15" s="22">
        <v>3.0216185907420097E-2</v>
      </c>
      <c r="J15" s="17">
        <v>0</v>
      </c>
      <c r="K15" s="18">
        <v>1.6634477602641581E-2</v>
      </c>
      <c r="L15" s="17">
        <v>1.2460282848420658E-4</v>
      </c>
      <c r="M15" s="18">
        <v>6.2301414242103292E-5</v>
      </c>
      <c r="N15" s="22">
        <v>3.1150707121051647E-4</v>
      </c>
      <c r="O15" s="22">
        <v>5.7192698274250824E-2</v>
      </c>
      <c r="P15" s="22">
        <v>2.9842377421967478E-2</v>
      </c>
    </row>
    <row r="16" spans="2:16">
      <c r="B16" s="70"/>
      <c r="C16" s="73"/>
      <c r="D16" s="76"/>
      <c r="E16" s="15">
        <v>5359</v>
      </c>
      <c r="F16" s="17">
        <v>7.6007725375366025E-3</v>
      </c>
      <c r="G16" s="14">
        <v>1.0404336178431251E-2</v>
      </c>
      <c r="H16" s="18">
        <v>2.4920565696841317E-4</v>
      </c>
      <c r="I16" s="22">
        <v>3.0216185907420097E-2</v>
      </c>
      <c r="J16" s="17">
        <v>1.2460282848420658E-4</v>
      </c>
      <c r="K16" s="18">
        <v>3.8626876830104044E-3</v>
      </c>
      <c r="L16" s="17">
        <v>6.2301414242103292E-5</v>
      </c>
      <c r="M16" s="18">
        <v>6.853155566631363E-4</v>
      </c>
      <c r="N16" s="22">
        <v>4.9841131393682633E-4</v>
      </c>
      <c r="O16" s="22">
        <v>0.10229892218553362</v>
      </c>
      <c r="P16" s="22">
        <v>3.1150707121051647E-4</v>
      </c>
    </row>
    <row r="17" spans="2:16">
      <c r="B17" s="70"/>
      <c r="C17" s="73"/>
      <c r="D17" s="76"/>
      <c r="E17" s="15">
        <v>5436</v>
      </c>
      <c r="F17" s="17">
        <v>9.4698149647997002E-3</v>
      </c>
      <c r="G17" s="14">
        <v>3.6384025917388325E-2</v>
      </c>
      <c r="H17" s="18">
        <v>7.4761697090523955E-4</v>
      </c>
      <c r="I17" s="22">
        <v>3.7941561273440907E-2</v>
      </c>
      <c r="J17" s="17">
        <v>1.8690424272630989E-4</v>
      </c>
      <c r="K17" s="18">
        <v>7.351566880568189E-3</v>
      </c>
      <c r="L17" s="17">
        <v>0</v>
      </c>
      <c r="M17" s="18">
        <v>6.2301414242103292E-5</v>
      </c>
      <c r="N17" s="22">
        <v>1.2460282848420658E-4</v>
      </c>
      <c r="O17" s="22">
        <v>0.1378107283035325</v>
      </c>
      <c r="P17" s="22">
        <v>8.7221979938944616E-4</v>
      </c>
    </row>
    <row r="18" spans="2:16">
      <c r="B18" s="70"/>
      <c r="C18" s="73"/>
      <c r="D18" s="76"/>
      <c r="E18" s="15">
        <v>2841</v>
      </c>
      <c r="F18" s="17">
        <v>2.6727306709862314E-2</v>
      </c>
      <c r="G18" s="14">
        <v>5.8064918073640275E-2</v>
      </c>
      <c r="H18" s="18">
        <v>3.0527692978630614E-3</v>
      </c>
      <c r="I18" s="22">
        <v>3.0465391564388513E-2</v>
      </c>
      <c r="J18" s="17">
        <v>1.4952339418104791E-3</v>
      </c>
      <c r="K18" s="18">
        <v>2.0684069528378295E-2</v>
      </c>
      <c r="L18" s="17">
        <v>8.6598965796523576E-3</v>
      </c>
      <c r="M18" s="18">
        <v>1.9624945486262538E-2</v>
      </c>
      <c r="N18" s="22">
        <v>1.2460282848420658E-4</v>
      </c>
      <c r="O18" s="22">
        <v>4.5230826739766992E-2</v>
      </c>
      <c r="P18" s="22">
        <v>0</v>
      </c>
    </row>
    <row r="19" spans="2:16">
      <c r="B19" s="70"/>
      <c r="C19" s="73"/>
      <c r="D19" s="76"/>
      <c r="E19" s="15">
        <v>2933</v>
      </c>
      <c r="F19" s="17">
        <v>2.024795962868357E-2</v>
      </c>
      <c r="G19" s="14">
        <v>2.6041991153199176E-2</v>
      </c>
      <c r="H19" s="18">
        <v>9.3452121363154941E-4</v>
      </c>
      <c r="I19" s="22">
        <v>7.6132328203850227E-2</v>
      </c>
      <c r="J19" s="17">
        <v>2.8658650551367515E-3</v>
      </c>
      <c r="K19" s="18">
        <v>8.8218802566818272E-2</v>
      </c>
      <c r="L19" s="17">
        <v>2.6166593981683385E-3</v>
      </c>
      <c r="M19" s="18">
        <v>1.8690424272630989E-4</v>
      </c>
      <c r="N19" s="22">
        <v>4.9841131393682633E-4</v>
      </c>
      <c r="O19" s="22">
        <v>1.6385271945673168E-2</v>
      </c>
      <c r="P19" s="22">
        <v>0</v>
      </c>
    </row>
    <row r="20" spans="2:16">
      <c r="B20" s="70"/>
      <c r="C20" s="73"/>
      <c r="D20" s="76"/>
      <c r="E20" s="15">
        <v>3138</v>
      </c>
      <c r="F20" s="17">
        <v>2.6166593981683385E-3</v>
      </c>
      <c r="G20" s="14">
        <v>8.996324216559716E-2</v>
      </c>
      <c r="H20" s="18">
        <v>4.3610989969472308E-4</v>
      </c>
      <c r="I20" s="22">
        <v>2.473366145411501E-2</v>
      </c>
      <c r="J20" s="17">
        <v>2.4920565696841317E-4</v>
      </c>
      <c r="K20" s="18">
        <v>3.4888791975577847E-3</v>
      </c>
      <c r="L20" s="17">
        <v>6.2301414242103292E-5</v>
      </c>
      <c r="M20" s="18">
        <v>1.4080119618715345E-2</v>
      </c>
      <c r="N20" s="22">
        <v>4.3610989969472308E-4</v>
      </c>
      <c r="O20" s="22">
        <v>2.1493987913525636E-2</v>
      </c>
      <c r="P20" s="22">
        <v>1.2460282848420658E-4</v>
      </c>
    </row>
    <row r="21" spans="2:16">
      <c r="B21" s="70"/>
      <c r="C21" s="73"/>
      <c r="D21" s="76"/>
      <c r="E21" s="15">
        <v>3530</v>
      </c>
      <c r="F21" s="17">
        <v>2.4484455797146594E-2</v>
      </c>
      <c r="G21" s="14">
        <v>5.8999439287271818E-2</v>
      </c>
      <c r="H21" s="18">
        <v>1.8690424272630988E-3</v>
      </c>
      <c r="I21" s="22">
        <v>8.8841816709239296E-2</v>
      </c>
      <c r="J21" s="17">
        <v>1.3083296990841692E-3</v>
      </c>
      <c r="K21" s="18">
        <v>7.538471123294499E-2</v>
      </c>
      <c r="L21" s="17">
        <v>2.4920565696841317E-4</v>
      </c>
      <c r="M21" s="18">
        <v>3.9872905114946107E-3</v>
      </c>
      <c r="N21" s="22">
        <v>0</v>
      </c>
      <c r="O21" s="22">
        <v>8.2611675285028968E-2</v>
      </c>
      <c r="P21" s="22">
        <v>0</v>
      </c>
    </row>
    <row r="22" spans="2:16">
      <c r="B22" s="70"/>
      <c r="C22" s="73"/>
      <c r="D22" s="76"/>
      <c r="E22" s="15">
        <v>3626</v>
      </c>
      <c r="F22" s="17">
        <v>4.273877017008286E-2</v>
      </c>
      <c r="G22" s="14">
        <v>0.20042364961684631</v>
      </c>
      <c r="H22" s="18">
        <v>6.1055385957261227E-3</v>
      </c>
      <c r="I22" s="22">
        <v>2.006105538595726E-2</v>
      </c>
      <c r="J22" s="17">
        <v>4.2364961684630241E-3</v>
      </c>
      <c r="K22" s="18">
        <v>6.4980375054513734E-2</v>
      </c>
      <c r="L22" s="17">
        <v>6.2301414242103294E-4</v>
      </c>
      <c r="M22" s="18">
        <v>1.2460282848420658E-4</v>
      </c>
      <c r="N22" s="22">
        <v>4.8595103108840573E-3</v>
      </c>
      <c r="O22" s="22">
        <v>2.8658650551367515E-2</v>
      </c>
      <c r="P22" s="22">
        <v>2.4920565696841317E-4</v>
      </c>
    </row>
    <row r="23" spans="2:16">
      <c r="B23" s="70"/>
      <c r="C23" s="73"/>
      <c r="D23" s="76"/>
      <c r="E23" s="15">
        <v>5330</v>
      </c>
      <c r="F23" s="17">
        <v>5.5510560089714035E-2</v>
      </c>
      <c r="G23" s="14">
        <v>3.2022926920441092E-2</v>
      </c>
      <c r="H23" s="18">
        <v>1.1214254563578594E-3</v>
      </c>
      <c r="I23" s="22">
        <v>4.0745124914335552E-2</v>
      </c>
      <c r="J23" s="17">
        <v>3.7380848545261978E-4</v>
      </c>
      <c r="K23" s="18">
        <v>0.11606753473303844</v>
      </c>
      <c r="L23" s="17">
        <v>2.2179303470188774E-2</v>
      </c>
      <c r="M23" s="18">
        <v>1.1588063049031212E-2</v>
      </c>
      <c r="N23" s="22">
        <v>2.4920565696841317E-4</v>
      </c>
      <c r="O23" s="22">
        <v>3.9935206529188215E-2</v>
      </c>
      <c r="P23" s="22">
        <v>0</v>
      </c>
    </row>
    <row r="24" spans="2:16">
      <c r="B24" s="70"/>
      <c r="C24" s="73"/>
      <c r="D24" s="76"/>
      <c r="E24" s="15">
        <v>5434</v>
      </c>
      <c r="F24" s="17">
        <v>9.1396174693165536E-2</v>
      </c>
      <c r="G24" s="14">
        <v>7.1459722135692474E-2</v>
      </c>
      <c r="H24" s="18">
        <v>3.1150707121051647E-4</v>
      </c>
      <c r="I24" s="22">
        <v>2.4982867111083423E-2</v>
      </c>
      <c r="J24" s="17">
        <v>1.2460282848420658E-4</v>
      </c>
      <c r="K24" s="18">
        <v>1.6447573359915271E-2</v>
      </c>
      <c r="L24" s="17">
        <v>1.3083296990841692E-3</v>
      </c>
      <c r="M24" s="18">
        <v>0</v>
      </c>
      <c r="N24" s="22">
        <v>3.1150707121051647E-4</v>
      </c>
      <c r="O24" s="22">
        <v>4.398479845492493E-2</v>
      </c>
      <c r="P24" s="22">
        <v>1.9375739829294126E-2</v>
      </c>
    </row>
    <row r="25" spans="2:16">
      <c r="B25" s="70"/>
      <c r="C25" s="73"/>
      <c r="D25" s="76"/>
      <c r="E25" s="15">
        <v>5122</v>
      </c>
      <c r="F25" s="17">
        <v>7.1771229206903001E-2</v>
      </c>
      <c r="G25" s="14">
        <v>7.1708927792660887E-2</v>
      </c>
      <c r="H25" s="18">
        <v>8.099183851473428E-4</v>
      </c>
      <c r="I25" s="22">
        <v>3.4265777833156812E-2</v>
      </c>
      <c r="J25" s="17">
        <v>1.059124042115756E-3</v>
      </c>
      <c r="K25" s="18">
        <v>8.3795402155628931E-2</v>
      </c>
      <c r="L25" s="17">
        <v>3.7380848545261978E-4</v>
      </c>
      <c r="M25" s="18">
        <v>6.1055385957261227E-3</v>
      </c>
      <c r="N25" s="22">
        <v>3.7380848545261978E-4</v>
      </c>
      <c r="O25" s="22">
        <v>4.5791539467945924E-2</v>
      </c>
      <c r="P25" s="22">
        <v>1.059124042115756E-2</v>
      </c>
    </row>
    <row r="26" spans="2:16">
      <c r="B26" s="70"/>
      <c r="C26" s="73"/>
      <c r="D26" s="76"/>
      <c r="E26" s="15">
        <v>2781</v>
      </c>
      <c r="F26" s="17">
        <v>1.569995638901003E-2</v>
      </c>
      <c r="G26" s="14">
        <v>0.19587564637717275</v>
      </c>
      <c r="H26" s="18">
        <v>8.4729923369260482E-3</v>
      </c>
      <c r="I26" s="22">
        <v>7.5260108404460777E-2</v>
      </c>
      <c r="J26" s="17">
        <v>2.4920565696841317E-4</v>
      </c>
      <c r="K26" s="18">
        <v>1.3145598405083796E-2</v>
      </c>
      <c r="L26" s="17">
        <v>4.9841131393682635E-3</v>
      </c>
      <c r="M26" s="18">
        <v>2.2428509127157188E-3</v>
      </c>
      <c r="N26" s="22">
        <v>0</v>
      </c>
      <c r="O26" s="22">
        <v>4.6912964924303781E-2</v>
      </c>
      <c r="P26" s="22">
        <v>0</v>
      </c>
    </row>
    <row r="27" spans="2:16">
      <c r="B27" s="70"/>
      <c r="C27" s="73"/>
      <c r="D27" s="76"/>
      <c r="E27" s="15">
        <v>3007</v>
      </c>
      <c r="F27" s="17">
        <v>0</v>
      </c>
      <c r="G27" s="14">
        <v>5.6071272817892969E-4</v>
      </c>
      <c r="H27" s="18">
        <v>2.4920565696841317E-4</v>
      </c>
      <c r="I27" s="22">
        <v>2.4920565696841317E-4</v>
      </c>
      <c r="J27" s="17">
        <v>1.1214254563578594E-3</v>
      </c>
      <c r="K27" s="18">
        <v>5.8625630801819199E-2</v>
      </c>
      <c r="L27" s="17">
        <v>6.2301414242103294E-4</v>
      </c>
      <c r="M27" s="18">
        <v>2.5356675596536041E-2</v>
      </c>
      <c r="N27" s="22">
        <v>0</v>
      </c>
      <c r="O27" s="22">
        <v>6.2301414242103292E-5</v>
      </c>
      <c r="P27" s="22">
        <v>0</v>
      </c>
    </row>
    <row r="28" spans="2:16">
      <c r="B28" s="70"/>
      <c r="C28" s="73"/>
      <c r="D28" s="76"/>
      <c r="E28" s="15">
        <v>3531</v>
      </c>
      <c r="F28" s="17">
        <v>6.2301414242103292E-5</v>
      </c>
      <c r="G28" s="14">
        <v>1.3706311133262726E-3</v>
      </c>
      <c r="H28" s="18">
        <v>0</v>
      </c>
      <c r="I28" s="22">
        <v>1.2460282848420658E-4</v>
      </c>
      <c r="J28" s="17">
        <v>7.4761697090523955E-4</v>
      </c>
      <c r="K28" s="18">
        <v>3.2209831163167404E-2</v>
      </c>
      <c r="L28" s="17">
        <v>7.5384711232944985E-3</v>
      </c>
      <c r="M28" s="18">
        <v>2.3363030340788737E-2</v>
      </c>
      <c r="N28" s="22">
        <v>3.7380848545261978E-4</v>
      </c>
      <c r="O28" s="22">
        <v>6.2301414242103292E-5</v>
      </c>
      <c r="P28" s="22">
        <v>0.28783253379851725</v>
      </c>
    </row>
    <row r="29" spans="2:16">
      <c r="B29" s="70"/>
      <c r="C29" s="73"/>
      <c r="D29" s="76"/>
      <c r="E29" s="15">
        <v>3532</v>
      </c>
      <c r="F29" s="17">
        <v>0</v>
      </c>
      <c r="G29" s="14">
        <v>1.2460282848420658E-4</v>
      </c>
      <c r="H29" s="18">
        <v>0</v>
      </c>
      <c r="I29" s="22">
        <v>5.6071272817892969E-4</v>
      </c>
      <c r="J29" s="17">
        <v>1.1214254563578594E-3</v>
      </c>
      <c r="K29" s="18">
        <v>1.3083296990841693E-2</v>
      </c>
      <c r="L29" s="17">
        <v>2.7848732166220174E-2</v>
      </c>
      <c r="M29" s="18">
        <v>2.3549934583515047E-2</v>
      </c>
      <c r="N29" s="22">
        <v>1.8690424272630989E-4</v>
      </c>
      <c r="O29" s="22">
        <v>9.3452121363154941E-4</v>
      </c>
      <c r="P29" s="22">
        <v>7.1272817892966175E-2</v>
      </c>
    </row>
    <row r="30" spans="2:16">
      <c r="B30" s="70"/>
      <c r="C30" s="73"/>
      <c r="D30" s="76"/>
      <c r="E30" s="15">
        <v>3623</v>
      </c>
      <c r="F30" s="17">
        <v>8.3483895084418419E-3</v>
      </c>
      <c r="G30" s="14">
        <v>4.4670114011588061E-2</v>
      </c>
      <c r="H30" s="18">
        <v>0.11214254563578593</v>
      </c>
      <c r="I30" s="22">
        <v>7.8188274873839642E-2</v>
      </c>
      <c r="J30" s="17">
        <v>1.059124042115756E-3</v>
      </c>
      <c r="K30" s="18">
        <v>2.7101115195314933E-2</v>
      </c>
      <c r="L30" s="17">
        <v>1.812971154445206E-2</v>
      </c>
      <c r="M30" s="18">
        <v>1.1837268705999625E-3</v>
      </c>
      <c r="N30" s="22">
        <v>0</v>
      </c>
      <c r="O30" s="22">
        <v>2.2864619026851909E-2</v>
      </c>
      <c r="P30" s="22">
        <v>1.8690424272630989E-4</v>
      </c>
    </row>
    <row r="31" spans="2:16">
      <c r="B31" s="70"/>
      <c r="C31" s="73"/>
      <c r="D31" s="76"/>
      <c r="E31" s="15">
        <v>3544</v>
      </c>
      <c r="F31" s="17">
        <v>7.0961310821755649E-2</v>
      </c>
      <c r="G31" s="14">
        <v>9.4262039748302287E-2</v>
      </c>
      <c r="H31" s="18">
        <v>3.6134820260419909E-3</v>
      </c>
      <c r="I31" s="22">
        <v>1.9375739829294126E-2</v>
      </c>
      <c r="J31" s="17">
        <v>1.4329325275683757E-3</v>
      </c>
      <c r="K31" s="18">
        <v>5.6631985546071899E-2</v>
      </c>
      <c r="L31" s="17">
        <v>6.0183166157871781E-2</v>
      </c>
      <c r="M31" s="18">
        <v>1.6509874774157374E-2</v>
      </c>
      <c r="N31" s="22">
        <v>0</v>
      </c>
      <c r="O31" s="22">
        <v>4.3610989969472308E-4</v>
      </c>
      <c r="P31" s="22">
        <v>0</v>
      </c>
    </row>
    <row r="32" spans="2:16">
      <c r="B32" s="70"/>
      <c r="C32" s="73"/>
      <c r="D32" s="76"/>
      <c r="E32" s="15">
        <v>3602</v>
      </c>
      <c r="F32" s="17">
        <v>6.1678400099682259E-3</v>
      </c>
      <c r="G32" s="14">
        <v>1.189957012024173E-2</v>
      </c>
      <c r="H32" s="18">
        <v>6.2301414242103294E-4</v>
      </c>
      <c r="I32" s="22">
        <v>7.6630739517787056E-3</v>
      </c>
      <c r="J32" s="17">
        <v>6.0432371814840196E-3</v>
      </c>
      <c r="K32" s="18">
        <v>2.9219363279546447E-2</v>
      </c>
      <c r="L32" s="17">
        <v>2.7724129337735968E-2</v>
      </c>
      <c r="M32" s="18">
        <v>2.4297551554420286E-3</v>
      </c>
      <c r="N32" s="22">
        <v>6.2301414242103292E-5</v>
      </c>
      <c r="O32" s="22">
        <v>1.0155130521462837E-2</v>
      </c>
      <c r="P32" s="22">
        <v>0</v>
      </c>
    </row>
    <row r="33" spans="2:16">
      <c r="B33" s="70"/>
      <c r="C33" s="73"/>
      <c r="D33" s="76"/>
      <c r="E33" s="15">
        <v>3622</v>
      </c>
      <c r="F33" s="17">
        <v>1.2460282848420658E-4</v>
      </c>
      <c r="G33" s="14">
        <v>1.2460282848420658E-4</v>
      </c>
      <c r="H33" s="18">
        <v>6.2301414242103292E-5</v>
      </c>
      <c r="I33" s="22">
        <v>1.2460282848420658E-4</v>
      </c>
      <c r="J33" s="17">
        <v>1.7319793159304715E-2</v>
      </c>
      <c r="K33" s="18">
        <v>0.10989969472307021</v>
      </c>
      <c r="L33" s="17">
        <v>0.15656345399040558</v>
      </c>
      <c r="M33" s="18">
        <v>3.0776898635599029E-2</v>
      </c>
      <c r="N33" s="22">
        <v>1.2460282848420658E-4</v>
      </c>
      <c r="O33" s="22">
        <v>1.2460282848420658E-4</v>
      </c>
      <c r="P33" s="22">
        <v>5.2956202105787803E-2</v>
      </c>
    </row>
    <row r="34" spans="2:16">
      <c r="B34" s="70"/>
      <c r="C34" s="73"/>
      <c r="D34" s="76"/>
      <c r="E34" s="15">
        <v>3624</v>
      </c>
      <c r="F34" s="17">
        <v>4.3610989969472308E-4</v>
      </c>
      <c r="G34" s="14">
        <v>1.4952339418104791E-3</v>
      </c>
      <c r="H34" s="18">
        <v>1.2460282848420658E-4</v>
      </c>
      <c r="I34" s="22">
        <v>2.0746370942620398E-2</v>
      </c>
      <c r="J34" s="17">
        <v>3.02784873216622E-2</v>
      </c>
      <c r="K34" s="18">
        <v>3.6072518846177806E-2</v>
      </c>
      <c r="L34" s="17">
        <v>0.12142545635785933</v>
      </c>
      <c r="M34" s="18">
        <v>1.0092829107220733E-2</v>
      </c>
      <c r="N34" s="22">
        <v>1.2460282848420658E-4</v>
      </c>
      <c r="O34" s="22">
        <v>2.8035636408946484E-3</v>
      </c>
      <c r="P34" s="22">
        <v>0.20416173447137251</v>
      </c>
    </row>
    <row r="35" spans="2:16">
      <c r="B35" s="70"/>
      <c r="C35" s="73"/>
      <c r="D35" s="76"/>
      <c r="E35" s="15">
        <v>3625</v>
      </c>
      <c r="F35" s="17">
        <v>5.6071272817892969E-4</v>
      </c>
      <c r="G35" s="14">
        <v>2.3674537411999251E-3</v>
      </c>
      <c r="H35" s="18">
        <v>0</v>
      </c>
      <c r="I35" s="22">
        <v>1.4329325275683757E-3</v>
      </c>
      <c r="J35" s="17">
        <v>5.4825244533050904E-3</v>
      </c>
      <c r="K35" s="18">
        <v>5.6631985546071899E-2</v>
      </c>
      <c r="L35" s="17">
        <v>9.0399352065291885E-2</v>
      </c>
      <c r="M35" s="18">
        <v>8.3483895084418419E-3</v>
      </c>
      <c r="N35" s="22">
        <v>0</v>
      </c>
      <c r="O35" s="22">
        <v>1.9936452557473053E-3</v>
      </c>
      <c r="P35" s="22">
        <v>6.0183166157871781E-2</v>
      </c>
    </row>
    <row r="36" spans="2:16">
      <c r="B36" s="70"/>
      <c r="C36" s="73"/>
      <c r="D36" s="76"/>
      <c r="E36" s="15">
        <v>3628</v>
      </c>
      <c r="F36" s="17">
        <v>1.8690424272630989E-4</v>
      </c>
      <c r="G36" s="14">
        <v>9.9682262787365267E-4</v>
      </c>
      <c r="H36" s="18">
        <v>1.2460282848420658E-4</v>
      </c>
      <c r="I36" s="22">
        <v>1.2460282848420659E-3</v>
      </c>
      <c r="J36" s="17">
        <v>6.853155566631363E-4</v>
      </c>
      <c r="K36" s="18">
        <v>2.9219363279546447E-2</v>
      </c>
      <c r="L36" s="17">
        <v>3.6134820260419913E-2</v>
      </c>
      <c r="M36" s="18">
        <v>6.6039499096629496E-3</v>
      </c>
      <c r="N36" s="22">
        <v>6.2301414242103292E-5</v>
      </c>
      <c r="O36" s="22">
        <v>6.853155566631363E-4</v>
      </c>
      <c r="P36" s="22">
        <v>0.1209893464581646</v>
      </c>
    </row>
    <row r="37" spans="2:16">
      <c r="B37" s="70"/>
      <c r="C37" s="73"/>
      <c r="D37" s="76"/>
      <c r="E37" s="15">
        <v>5102</v>
      </c>
      <c r="F37" s="17">
        <v>2.1680892156251946E-2</v>
      </c>
      <c r="G37" s="14">
        <v>8.2050962556850043E-2</v>
      </c>
      <c r="H37" s="18">
        <v>5.1710173820945738E-3</v>
      </c>
      <c r="I37" s="22">
        <v>3.719394430253567E-2</v>
      </c>
      <c r="J37" s="17">
        <v>1.9874151143230951E-2</v>
      </c>
      <c r="K37" s="18">
        <v>0.13918135941685877</v>
      </c>
      <c r="L37" s="17">
        <v>1.1276555977820697E-2</v>
      </c>
      <c r="M37" s="18">
        <v>1.9313438415052023E-2</v>
      </c>
      <c r="N37" s="22">
        <v>1.2460282848420658E-4</v>
      </c>
      <c r="O37" s="22">
        <v>1.0092829107220733E-2</v>
      </c>
      <c r="P37" s="22">
        <v>0</v>
      </c>
    </row>
    <row r="38" spans="2:16">
      <c r="B38" s="70"/>
      <c r="C38" s="73"/>
      <c r="D38" s="76"/>
      <c r="E38" s="15">
        <v>5103</v>
      </c>
      <c r="F38" s="17">
        <v>7.4761697090523955E-4</v>
      </c>
      <c r="G38" s="14">
        <v>4.4857018254314375E-3</v>
      </c>
      <c r="H38" s="18">
        <v>8.099183851473428E-4</v>
      </c>
      <c r="I38" s="22">
        <v>2.591738832471497E-2</v>
      </c>
      <c r="J38" s="17">
        <v>2.3051523269578218E-2</v>
      </c>
      <c r="K38" s="18">
        <v>5.5510560089714035E-2</v>
      </c>
      <c r="L38" s="17">
        <v>0.11014890038003863</v>
      </c>
      <c r="M38" s="18">
        <v>7.1023612235997756E-3</v>
      </c>
      <c r="N38" s="22">
        <v>6.2301414242103292E-5</v>
      </c>
      <c r="O38" s="22">
        <v>9.0337050651049782E-3</v>
      </c>
      <c r="P38" s="22">
        <v>0</v>
      </c>
    </row>
    <row r="39" spans="2:16">
      <c r="B39" s="70"/>
      <c r="C39" s="73"/>
      <c r="D39" s="76"/>
      <c r="E39" s="15">
        <v>5109</v>
      </c>
      <c r="F39" s="17">
        <v>1.1214254563578594E-3</v>
      </c>
      <c r="G39" s="14">
        <v>4.9841131393682633E-4</v>
      </c>
      <c r="H39" s="18">
        <v>1.8690424272630989E-4</v>
      </c>
      <c r="I39" s="22">
        <v>2.9281664693788551E-3</v>
      </c>
      <c r="J39" s="17">
        <v>6.1678400099682259E-3</v>
      </c>
      <c r="K39" s="18">
        <v>0.151392436608311</v>
      </c>
      <c r="L39" s="17">
        <v>9.7190206217681138E-2</v>
      </c>
      <c r="M39" s="18">
        <v>2.0746370942620398E-2</v>
      </c>
      <c r="N39" s="22">
        <v>0</v>
      </c>
      <c r="O39" s="22">
        <v>4.7972088966419541E-3</v>
      </c>
      <c r="P39" s="22">
        <v>0</v>
      </c>
    </row>
    <row r="40" spans="2:16">
      <c r="B40" s="70"/>
      <c r="C40" s="73"/>
      <c r="D40" s="76"/>
      <c r="E40" s="15">
        <v>5110</v>
      </c>
      <c r="F40" s="17">
        <v>2.4920565696841317E-4</v>
      </c>
      <c r="G40" s="14">
        <v>9.9682262787365267E-4</v>
      </c>
      <c r="H40" s="18">
        <v>6.2301414242103292E-5</v>
      </c>
      <c r="I40" s="22">
        <v>2.5294374182293938E-2</v>
      </c>
      <c r="J40" s="17">
        <v>1.8690424272630989E-4</v>
      </c>
      <c r="K40" s="18">
        <v>2.3113824683820321E-2</v>
      </c>
      <c r="L40" s="17">
        <v>1.2273378605694349E-2</v>
      </c>
      <c r="M40" s="18">
        <v>1.906423275808361E-2</v>
      </c>
      <c r="N40" s="22">
        <v>1.2460282848420658E-4</v>
      </c>
      <c r="O40" s="22">
        <v>4.9841131393682635E-3</v>
      </c>
      <c r="P40" s="22">
        <v>4.3610989969472308E-4</v>
      </c>
    </row>
    <row r="41" spans="2:16">
      <c r="B41" s="70"/>
      <c r="C41" s="73"/>
      <c r="D41" s="76"/>
      <c r="E41" s="15">
        <v>5112</v>
      </c>
      <c r="F41" s="17">
        <v>1.2460282848420658E-4</v>
      </c>
      <c r="G41" s="14">
        <v>0</v>
      </c>
      <c r="H41" s="18">
        <v>0</v>
      </c>
      <c r="I41" s="22">
        <v>2.3051523269578219E-3</v>
      </c>
      <c r="J41" s="17">
        <v>4.9841131393682633E-4</v>
      </c>
      <c r="K41" s="18">
        <v>7.7876767802629119E-3</v>
      </c>
      <c r="L41" s="17">
        <v>7.744065790293439E-2</v>
      </c>
      <c r="M41" s="18">
        <v>1.059124042115756E-2</v>
      </c>
      <c r="N41" s="22">
        <v>6.2301414242103292E-5</v>
      </c>
      <c r="O41" s="22">
        <v>3.8626876830104044E-3</v>
      </c>
      <c r="P41" s="22">
        <v>5.4949847361535104E-2</v>
      </c>
    </row>
    <row r="42" spans="2:16">
      <c r="B42" s="70"/>
      <c r="C42" s="73"/>
      <c r="D42" s="76"/>
      <c r="E42" s="15">
        <v>5123</v>
      </c>
      <c r="F42" s="17">
        <v>1.4952339418104791E-3</v>
      </c>
      <c r="G42" s="14">
        <v>6.4793470811787424E-3</v>
      </c>
      <c r="H42" s="18">
        <v>1.6198367702946856E-3</v>
      </c>
      <c r="I42" s="22">
        <v>1.5450750732041618E-2</v>
      </c>
      <c r="J42" s="17">
        <v>1.2024172948725936E-2</v>
      </c>
      <c r="K42" s="18">
        <v>8.7595788424397233E-2</v>
      </c>
      <c r="L42" s="17">
        <v>9.7564014703133764E-2</v>
      </c>
      <c r="M42" s="18">
        <v>7.0400598093576724E-3</v>
      </c>
      <c r="N42" s="22">
        <v>0</v>
      </c>
      <c r="O42" s="22">
        <v>2.1431686499283533E-2</v>
      </c>
      <c r="P42" s="22">
        <v>0</v>
      </c>
    </row>
    <row r="43" spans="2:16">
      <c r="B43" s="70"/>
      <c r="C43" s="73"/>
      <c r="D43" s="76"/>
      <c r="E43" s="15">
        <v>3502</v>
      </c>
      <c r="F43" s="17">
        <v>1.2460282848420658E-4</v>
      </c>
      <c r="G43" s="14">
        <v>5.6071272817892969E-4</v>
      </c>
      <c r="H43" s="18">
        <v>0</v>
      </c>
      <c r="I43" s="22">
        <v>4.0495919257367138E-3</v>
      </c>
      <c r="J43" s="17">
        <v>1.8690424272630989E-4</v>
      </c>
      <c r="K43" s="18">
        <v>2.3425331755030841E-2</v>
      </c>
      <c r="L43" s="17">
        <v>6.0120864743629682E-2</v>
      </c>
      <c r="M43" s="18">
        <v>4.672606068157747E-3</v>
      </c>
      <c r="N43" s="22">
        <v>6.2301414242103292E-5</v>
      </c>
      <c r="O43" s="22">
        <v>1.3083296990841692E-3</v>
      </c>
      <c r="P43" s="22">
        <v>1.189957012024173E-2</v>
      </c>
    </row>
    <row r="44" spans="2:16">
      <c r="B44" s="70"/>
      <c r="C44" s="73"/>
      <c r="D44" s="76"/>
      <c r="E44" s="15">
        <v>3603</v>
      </c>
      <c r="F44" s="17">
        <v>1.2460282848420658E-4</v>
      </c>
      <c r="G44" s="14">
        <v>4.3610989969472308E-4</v>
      </c>
      <c r="H44" s="18">
        <v>6.2301414242103292E-5</v>
      </c>
      <c r="I44" s="22">
        <v>3.2396735405893712E-3</v>
      </c>
      <c r="J44" s="17">
        <v>2.1805494984736152E-3</v>
      </c>
      <c r="K44" s="18">
        <v>4.049591925736714E-2</v>
      </c>
      <c r="L44" s="17">
        <v>6.529188212572426E-2</v>
      </c>
      <c r="M44" s="18">
        <v>5.1710173820945738E-3</v>
      </c>
      <c r="N44" s="22">
        <v>4.3610989969472308E-4</v>
      </c>
      <c r="O44" s="22">
        <v>4.174194754220921E-3</v>
      </c>
      <c r="P44" s="22">
        <v>6.2301414242103292E-5</v>
      </c>
    </row>
    <row r="45" spans="2:16">
      <c r="B45" s="70"/>
      <c r="C45" s="73"/>
      <c r="D45" s="76"/>
      <c r="E45" s="15">
        <v>5120</v>
      </c>
      <c r="F45" s="17">
        <v>1.89396299295994E-2</v>
      </c>
      <c r="G45" s="14">
        <v>3.9436795215251383E-2</v>
      </c>
      <c r="H45" s="18">
        <v>1.3083296990841692E-3</v>
      </c>
      <c r="I45" s="22">
        <v>8.099183851473428E-4</v>
      </c>
      <c r="J45" s="17">
        <v>1.8067410130209955E-3</v>
      </c>
      <c r="K45" s="18">
        <v>4.8408198866114263E-2</v>
      </c>
      <c r="L45" s="17">
        <v>1.6260669117188962E-2</v>
      </c>
      <c r="M45" s="18">
        <v>9.1583078935891845E-3</v>
      </c>
      <c r="N45" s="22">
        <v>1.8690424272630989E-4</v>
      </c>
      <c r="O45" s="22">
        <v>8.099183851473428E-4</v>
      </c>
      <c r="P45" s="22">
        <v>0.12385521151330135</v>
      </c>
    </row>
    <row r="46" spans="2:16">
      <c r="B46" s="70"/>
      <c r="C46" s="73"/>
      <c r="D46" s="77"/>
      <c r="E46" s="15">
        <v>3665</v>
      </c>
      <c r="F46" s="17">
        <v>2.6789608124104416E-3</v>
      </c>
      <c r="G46" s="14">
        <v>0</v>
      </c>
      <c r="H46" s="18">
        <v>0</v>
      </c>
      <c r="I46" s="22">
        <v>4.7535979066724812E-2</v>
      </c>
      <c r="J46" s="17">
        <v>1.2460282848420658E-4</v>
      </c>
      <c r="K46" s="18">
        <v>3.6384025917388325E-2</v>
      </c>
      <c r="L46" s="17">
        <v>6.2301414242103292E-5</v>
      </c>
      <c r="M46" s="18">
        <v>1.8690424272630989E-4</v>
      </c>
      <c r="N46" s="22">
        <v>2.4920565696841317E-4</v>
      </c>
      <c r="O46" s="22">
        <v>4.4607812597345961E-2</v>
      </c>
      <c r="P46" s="22">
        <v>5.8563329387577101E-3</v>
      </c>
    </row>
    <row r="47" spans="2:16">
      <c r="B47" s="70"/>
      <c r="C47" s="73"/>
      <c r="D47" s="75" t="s">
        <v>91</v>
      </c>
      <c r="E47" s="15">
        <v>3079</v>
      </c>
      <c r="F47" s="17">
        <v>1.9562644072020435E-2</v>
      </c>
      <c r="G47" s="14">
        <v>4.3486387140988098E-2</v>
      </c>
      <c r="H47" s="18">
        <v>1.2460282848420659E-3</v>
      </c>
      <c r="I47" s="22">
        <v>9.1520777521649735E-2</v>
      </c>
      <c r="J47" s="17">
        <v>1.2460282848420658E-4</v>
      </c>
      <c r="K47" s="18">
        <v>4.7972088966419541E-3</v>
      </c>
      <c r="L47" s="17">
        <v>1.8067410130209955E-3</v>
      </c>
      <c r="M47" s="18">
        <v>0</v>
      </c>
      <c r="N47" s="22">
        <v>1.7444395987788923E-3</v>
      </c>
      <c r="O47" s="22">
        <v>6.080618030029282E-2</v>
      </c>
      <c r="P47" s="22">
        <v>8.7221979938944616E-4</v>
      </c>
    </row>
    <row r="48" spans="2:16">
      <c r="B48" s="70"/>
      <c r="C48" s="73"/>
      <c r="D48" s="76"/>
      <c r="E48" s="15">
        <v>3599</v>
      </c>
      <c r="F48" s="17">
        <v>6.5478786368450559E-2</v>
      </c>
      <c r="G48" s="14">
        <v>0.15506822004859511</v>
      </c>
      <c r="H48" s="18">
        <v>6.853155566631363E-4</v>
      </c>
      <c r="I48" s="22">
        <v>6.292442838452433E-3</v>
      </c>
      <c r="J48" s="17">
        <v>6.2301414242103292E-5</v>
      </c>
      <c r="K48" s="18">
        <v>5.2956202105787801E-3</v>
      </c>
      <c r="L48" s="17">
        <v>1.8690424272630989E-4</v>
      </c>
      <c r="M48" s="18">
        <v>0</v>
      </c>
      <c r="N48" s="22">
        <v>7.4761697090523955E-4</v>
      </c>
      <c r="O48" s="22">
        <v>8.9714036508628751E-3</v>
      </c>
      <c r="P48" s="22">
        <v>2.3674537411999251E-3</v>
      </c>
    </row>
    <row r="49" spans="2:16">
      <c r="B49" s="70"/>
      <c r="C49" s="73"/>
      <c r="D49" s="76"/>
      <c r="E49" s="15">
        <v>3662</v>
      </c>
      <c r="F49" s="17">
        <v>1.1837268705999625E-3</v>
      </c>
      <c r="G49" s="14">
        <v>7.4138682948102922E-3</v>
      </c>
      <c r="H49" s="18">
        <v>0</v>
      </c>
      <c r="I49" s="22">
        <v>2.2615413369883496E-2</v>
      </c>
      <c r="J49" s="17">
        <v>4.3610989969472308E-4</v>
      </c>
      <c r="K49" s="18">
        <v>8.0368824372313245E-3</v>
      </c>
      <c r="L49" s="17">
        <v>1.8690424272630989E-4</v>
      </c>
      <c r="M49" s="18">
        <v>0</v>
      </c>
      <c r="N49" s="22">
        <v>1.2460282848420658E-4</v>
      </c>
      <c r="O49" s="22">
        <v>2.2241604884430877E-2</v>
      </c>
      <c r="P49" s="22">
        <v>4.3610989969472308E-4</v>
      </c>
    </row>
    <row r="50" spans="2:16">
      <c r="B50" s="70"/>
      <c r="C50" s="73"/>
      <c r="D50" s="76"/>
      <c r="E50" s="15">
        <v>5366</v>
      </c>
      <c r="F50" s="17">
        <v>4.273877017008286E-2</v>
      </c>
      <c r="G50" s="14">
        <v>2.8035636408946484E-2</v>
      </c>
      <c r="H50" s="18">
        <v>6.2301414242103292E-5</v>
      </c>
      <c r="I50" s="22">
        <v>1.8752725686873091E-2</v>
      </c>
      <c r="J50" s="17">
        <v>6.2301414242103292E-5</v>
      </c>
      <c r="K50" s="18">
        <v>3.6757834402840945E-3</v>
      </c>
      <c r="L50" s="17">
        <v>0</v>
      </c>
      <c r="M50" s="18">
        <v>6.2301414242103292E-5</v>
      </c>
      <c r="N50" s="22">
        <v>1.8690424272630989E-4</v>
      </c>
      <c r="O50" s="22">
        <v>5.2831599277303597E-2</v>
      </c>
      <c r="P50" s="22">
        <v>1.3083296990841692E-3</v>
      </c>
    </row>
    <row r="51" spans="2:16">
      <c r="B51" s="70"/>
      <c r="C51" s="73"/>
      <c r="D51" s="76"/>
      <c r="E51" s="15">
        <v>5038</v>
      </c>
      <c r="F51" s="17">
        <v>7.7876767802629115E-2</v>
      </c>
      <c r="G51" s="14">
        <v>0.1094635848233755</v>
      </c>
      <c r="H51" s="18">
        <v>6.2301414242103292E-5</v>
      </c>
      <c r="I51" s="22">
        <v>3.1960625506198992E-2</v>
      </c>
      <c r="J51" s="17">
        <v>0</v>
      </c>
      <c r="K51" s="18">
        <v>4.1866550370693416E-2</v>
      </c>
      <c r="L51" s="17">
        <v>1.8690424272630989E-4</v>
      </c>
      <c r="M51" s="18">
        <v>1.2460282848420658E-4</v>
      </c>
      <c r="N51" s="22">
        <v>1.4329325275683757E-3</v>
      </c>
      <c r="O51" s="22">
        <v>4.3922497040682823E-2</v>
      </c>
      <c r="P51" s="22">
        <v>0</v>
      </c>
    </row>
    <row r="52" spans="2:16">
      <c r="B52" s="70"/>
      <c r="C52" s="73"/>
      <c r="D52" s="76"/>
      <c r="E52" s="15">
        <v>2874</v>
      </c>
      <c r="F52" s="17">
        <v>4.2801071584324966E-2</v>
      </c>
      <c r="G52" s="14">
        <v>3.9997507943430315E-2</v>
      </c>
      <c r="H52" s="18">
        <v>0</v>
      </c>
      <c r="I52" s="22">
        <v>3.0714597221356926E-2</v>
      </c>
      <c r="J52" s="17">
        <v>2.4920565696841317E-4</v>
      </c>
      <c r="K52" s="18">
        <v>3.9686000872219802E-2</v>
      </c>
      <c r="L52" s="17">
        <v>3.7380848545261977E-3</v>
      </c>
      <c r="M52" s="18">
        <v>0</v>
      </c>
      <c r="N52" s="22">
        <v>6.2301414242103292E-5</v>
      </c>
      <c r="O52" s="22">
        <v>3.4265777833156812E-2</v>
      </c>
      <c r="P52" s="22">
        <v>0</v>
      </c>
    </row>
    <row r="53" spans="2:16">
      <c r="B53" s="70"/>
      <c r="C53" s="73"/>
      <c r="D53" s="76"/>
      <c r="E53" s="15">
        <v>2875</v>
      </c>
      <c r="F53" s="17">
        <v>9.0960064793470814E-3</v>
      </c>
      <c r="G53" s="14">
        <v>8.4480717712292069E-2</v>
      </c>
      <c r="H53" s="18">
        <v>3.1773721263472681E-3</v>
      </c>
      <c r="I53" s="22">
        <v>5.1710173820945738E-3</v>
      </c>
      <c r="J53" s="17">
        <v>6.2301414242103292E-5</v>
      </c>
      <c r="K53" s="18">
        <v>5.4513737461840385E-2</v>
      </c>
      <c r="L53" s="17">
        <v>1.2460282848420658E-4</v>
      </c>
      <c r="M53" s="18">
        <v>4.5916142296430131E-2</v>
      </c>
      <c r="N53" s="22">
        <v>6.2301414242103292E-5</v>
      </c>
      <c r="O53" s="22">
        <v>1.4703133761136378E-2</v>
      </c>
      <c r="P53" s="22">
        <v>6.2301414242103292E-5</v>
      </c>
    </row>
    <row r="54" spans="2:16">
      <c r="B54" s="70"/>
      <c r="C54" s="73"/>
      <c r="D54" s="76"/>
      <c r="E54" s="15">
        <v>2876</v>
      </c>
      <c r="F54" s="17">
        <v>2.8097937823188587E-2</v>
      </c>
      <c r="G54" s="14">
        <v>0.1852221045417731</v>
      </c>
      <c r="H54" s="18">
        <v>6.3547442526945361E-3</v>
      </c>
      <c r="I54" s="22">
        <v>1.8690424272630988E-2</v>
      </c>
      <c r="J54" s="17">
        <v>1.2460282848420658E-4</v>
      </c>
      <c r="K54" s="18">
        <v>1.682138184536789E-3</v>
      </c>
      <c r="L54" s="17">
        <v>3.1150707121051647E-4</v>
      </c>
      <c r="M54" s="18">
        <v>6.2301414242103292E-5</v>
      </c>
      <c r="N54" s="22">
        <v>6.2301414242103292E-5</v>
      </c>
      <c r="O54" s="22">
        <v>1.4391626689925861E-2</v>
      </c>
      <c r="P54" s="22">
        <v>8.7221979938944608E-3</v>
      </c>
    </row>
    <row r="55" spans="2:16">
      <c r="B55" s="70"/>
      <c r="C55" s="73"/>
      <c r="D55" s="76"/>
      <c r="E55" s="15">
        <v>3078</v>
      </c>
      <c r="F55" s="17">
        <v>1.9001931343841504E-2</v>
      </c>
      <c r="G55" s="14">
        <v>4.174194754220921E-2</v>
      </c>
      <c r="H55" s="18">
        <v>3.3642763690735779E-3</v>
      </c>
      <c r="I55" s="22">
        <v>1.4329325275683757E-2</v>
      </c>
      <c r="J55" s="17">
        <v>5.6071272817892969E-4</v>
      </c>
      <c r="K55" s="18">
        <v>9.9682262787365267E-4</v>
      </c>
      <c r="L55" s="17">
        <v>1.1401158806304903E-2</v>
      </c>
      <c r="M55" s="18">
        <v>0</v>
      </c>
      <c r="N55" s="22">
        <v>7.4761697090523955E-4</v>
      </c>
      <c r="O55" s="22">
        <v>1.7506697402031025E-2</v>
      </c>
      <c r="P55" s="22">
        <v>0</v>
      </c>
    </row>
    <row r="56" spans="2:16">
      <c r="B56" s="70"/>
      <c r="C56" s="73"/>
      <c r="D56" s="76"/>
      <c r="E56" s="15">
        <v>3464</v>
      </c>
      <c r="F56" s="17">
        <v>2.3736838826241356E-2</v>
      </c>
      <c r="G56" s="14">
        <v>0.12304529312815402</v>
      </c>
      <c r="H56" s="18">
        <v>5.6071272817892969E-4</v>
      </c>
      <c r="I56" s="22">
        <v>4.9841131393682635E-3</v>
      </c>
      <c r="J56" s="17">
        <v>1.2460282848420658E-4</v>
      </c>
      <c r="K56" s="18">
        <v>2.9904678836209582E-3</v>
      </c>
      <c r="L56" s="17">
        <v>2.4920565696841317E-4</v>
      </c>
      <c r="M56" s="18">
        <v>0</v>
      </c>
      <c r="N56" s="22">
        <v>2.9904678836209582E-3</v>
      </c>
      <c r="O56" s="22">
        <v>9.7813220360102177E-3</v>
      </c>
      <c r="P56" s="22">
        <v>3.1150707121051647E-4</v>
      </c>
    </row>
    <row r="57" spans="2:16">
      <c r="B57" s="70"/>
      <c r="C57" s="73"/>
      <c r="D57" s="76"/>
      <c r="E57" s="15">
        <v>3511</v>
      </c>
      <c r="F57" s="17">
        <v>1.6759080431125787E-2</v>
      </c>
      <c r="G57" s="14">
        <v>2.5605881253504454E-2</v>
      </c>
      <c r="H57" s="18">
        <v>2.7412622266525452E-3</v>
      </c>
      <c r="I57" s="22">
        <v>4.1866550370693416E-2</v>
      </c>
      <c r="J57" s="17">
        <v>1.8690424272630989E-4</v>
      </c>
      <c r="K57" s="18">
        <v>1.2460282848420658E-4</v>
      </c>
      <c r="L57" s="17">
        <v>1.2460282848420658E-4</v>
      </c>
      <c r="M57" s="18">
        <v>0</v>
      </c>
      <c r="N57" s="22">
        <v>9.3452121363154941E-4</v>
      </c>
      <c r="O57" s="22">
        <v>0.12136315494361723</v>
      </c>
      <c r="P57" s="22">
        <v>1.2460282848420658E-4</v>
      </c>
    </row>
    <row r="58" spans="2:16">
      <c r="B58" s="70"/>
      <c r="C58" s="73"/>
      <c r="D58" s="76"/>
      <c r="E58" s="15">
        <v>3541</v>
      </c>
      <c r="F58" s="17">
        <v>5.0464145536103667E-3</v>
      </c>
      <c r="G58" s="14">
        <v>0.20210578780138308</v>
      </c>
      <c r="H58" s="18">
        <v>0.1400535792162482</v>
      </c>
      <c r="I58" s="22">
        <v>4.4234004111893342E-2</v>
      </c>
      <c r="J58" s="17">
        <v>0</v>
      </c>
      <c r="K58" s="18">
        <v>1.8690424272630988E-3</v>
      </c>
      <c r="L58" s="17">
        <v>3.1150707121051647E-4</v>
      </c>
      <c r="M58" s="18">
        <v>0</v>
      </c>
      <c r="N58" s="22">
        <v>1.2460282848420658E-4</v>
      </c>
      <c r="O58" s="22">
        <v>5.5448258675471936E-3</v>
      </c>
      <c r="P58" s="22">
        <v>6.2301414242103292E-5</v>
      </c>
    </row>
    <row r="59" spans="2:16">
      <c r="B59" s="70"/>
      <c r="C59" s="73"/>
      <c r="D59" s="76"/>
      <c r="E59" s="15">
        <v>3543</v>
      </c>
      <c r="F59" s="17">
        <v>1.4391626689925861E-2</v>
      </c>
      <c r="G59" s="14">
        <v>0.16410192511370009</v>
      </c>
      <c r="H59" s="18">
        <v>7.7876767802629119E-3</v>
      </c>
      <c r="I59" s="22">
        <v>7.2269640520839819E-3</v>
      </c>
      <c r="J59" s="17">
        <v>0</v>
      </c>
      <c r="K59" s="18">
        <v>1.1214254563578594E-3</v>
      </c>
      <c r="L59" s="17">
        <v>5.6071272817892969E-4</v>
      </c>
      <c r="M59" s="18">
        <v>0</v>
      </c>
      <c r="N59" s="22">
        <v>1.2460282848420659E-3</v>
      </c>
      <c r="O59" s="22">
        <v>3.2396735405893712E-3</v>
      </c>
      <c r="P59" s="22">
        <v>6.2301414242103292E-5</v>
      </c>
    </row>
    <row r="60" spans="2:16">
      <c r="B60" s="70"/>
      <c r="C60" s="73"/>
      <c r="D60" s="76"/>
      <c r="E60" s="15">
        <v>3627</v>
      </c>
      <c r="F60" s="17">
        <v>2.2303906298672981E-2</v>
      </c>
      <c r="G60" s="14">
        <v>3.9872905114946108E-2</v>
      </c>
      <c r="H60" s="18">
        <v>1.0342034764189148E-2</v>
      </c>
      <c r="I60" s="22">
        <v>6.5042676468755847E-2</v>
      </c>
      <c r="J60" s="17">
        <v>1.8690424272630989E-4</v>
      </c>
      <c r="K60" s="18">
        <v>4.3610989969472308E-4</v>
      </c>
      <c r="L60" s="17">
        <v>0</v>
      </c>
      <c r="M60" s="18">
        <v>0</v>
      </c>
      <c r="N60" s="22">
        <v>5.6071272817892969E-4</v>
      </c>
      <c r="O60" s="22">
        <v>5.0152638464893151E-2</v>
      </c>
      <c r="P60" s="22">
        <v>6.2301414242103292E-5</v>
      </c>
    </row>
    <row r="61" spans="2:16">
      <c r="B61" s="70"/>
      <c r="C61" s="73"/>
      <c r="D61" s="76"/>
      <c r="E61" s="15">
        <v>5153</v>
      </c>
      <c r="F61" s="17">
        <v>7.6132328203850227E-2</v>
      </c>
      <c r="G61" s="14">
        <v>0.25294374182293938</v>
      </c>
      <c r="H61" s="18">
        <v>5.4202230390629864E-3</v>
      </c>
      <c r="I61" s="22">
        <v>1.1650364463273317E-2</v>
      </c>
      <c r="J61" s="17">
        <v>1.2460282848420658E-4</v>
      </c>
      <c r="K61" s="18">
        <v>1.2086474362968039E-2</v>
      </c>
      <c r="L61" s="17">
        <v>1.2460282848420658E-4</v>
      </c>
      <c r="M61" s="18">
        <v>0</v>
      </c>
      <c r="N61" s="22">
        <v>1.059124042115756E-3</v>
      </c>
      <c r="O61" s="22">
        <v>2.2677714784125599E-2</v>
      </c>
      <c r="P61" s="22">
        <v>2.4920565696841317E-4</v>
      </c>
    </row>
    <row r="62" spans="2:16">
      <c r="B62" s="70"/>
      <c r="C62" s="73"/>
      <c r="D62" s="76"/>
      <c r="E62" s="15">
        <v>5040</v>
      </c>
      <c r="F62" s="17">
        <v>0.10292193632795464</v>
      </c>
      <c r="G62" s="14">
        <v>0.18036259423088905</v>
      </c>
      <c r="H62" s="18">
        <v>8.099183851473428E-4</v>
      </c>
      <c r="I62" s="22">
        <v>1.4703133761136378E-2</v>
      </c>
      <c r="J62" s="17">
        <v>2.4920565696841317E-4</v>
      </c>
      <c r="K62" s="18">
        <v>1.7444395987788923E-3</v>
      </c>
      <c r="L62" s="17">
        <v>6.2301414242103292E-5</v>
      </c>
      <c r="M62" s="18">
        <v>0</v>
      </c>
      <c r="N62" s="22">
        <v>1.5575353560525825E-3</v>
      </c>
      <c r="O62" s="22">
        <v>3.7318547131019876E-2</v>
      </c>
      <c r="P62" s="22">
        <v>0</v>
      </c>
    </row>
    <row r="63" spans="2:16">
      <c r="B63" s="70"/>
      <c r="C63" s="73"/>
      <c r="D63" s="76"/>
      <c r="E63" s="15">
        <v>5189</v>
      </c>
      <c r="F63" s="17">
        <v>9.9059248644944239E-3</v>
      </c>
      <c r="G63" s="14">
        <v>0.15812098934645816</v>
      </c>
      <c r="H63" s="18">
        <v>7.849978194505015E-3</v>
      </c>
      <c r="I63" s="22">
        <v>7.6630739517787056E-3</v>
      </c>
      <c r="J63" s="17">
        <v>1.8690424272630989E-4</v>
      </c>
      <c r="K63" s="18">
        <v>3.7380848545261977E-3</v>
      </c>
      <c r="L63" s="17">
        <v>0</v>
      </c>
      <c r="M63" s="18">
        <v>0</v>
      </c>
      <c r="N63" s="22">
        <v>1.1214254563578594E-3</v>
      </c>
      <c r="O63" s="22">
        <v>3.1773721263472681E-3</v>
      </c>
      <c r="P63" s="22">
        <v>6.2301414242103292E-5</v>
      </c>
    </row>
    <row r="64" spans="2:16">
      <c r="B64" s="70"/>
      <c r="C64" s="73"/>
      <c r="D64" s="76"/>
      <c r="E64" s="15">
        <v>5190</v>
      </c>
      <c r="F64" s="17">
        <v>4.7847486137935331E-2</v>
      </c>
      <c r="G64" s="14">
        <v>0.24864494424023426</v>
      </c>
      <c r="H64" s="18">
        <v>8.2860880941997388E-3</v>
      </c>
      <c r="I64" s="22">
        <v>2.473366145411501E-2</v>
      </c>
      <c r="J64" s="17">
        <v>0</v>
      </c>
      <c r="K64" s="18">
        <v>1.3706311133262726E-3</v>
      </c>
      <c r="L64" s="17">
        <v>1.2460282848420658E-4</v>
      </c>
      <c r="M64" s="18">
        <v>6.2301414242103292E-5</v>
      </c>
      <c r="N64" s="22">
        <v>1.682138184536789E-3</v>
      </c>
      <c r="O64" s="22">
        <v>4.1679646127967103E-2</v>
      </c>
      <c r="P64" s="22">
        <v>4.3610989969472308E-4</v>
      </c>
    </row>
    <row r="65" spans="2:16">
      <c r="B65" s="70"/>
      <c r="C65" s="73"/>
      <c r="D65" s="76"/>
      <c r="E65" s="15">
        <v>3542</v>
      </c>
      <c r="F65" s="17">
        <v>2.9904678836209582E-3</v>
      </c>
      <c r="G65" s="14">
        <v>0.15382219176375303</v>
      </c>
      <c r="H65" s="18">
        <v>8.8031898324091959E-2</v>
      </c>
      <c r="I65" s="22">
        <v>4.267646875584076E-2</v>
      </c>
      <c r="J65" s="17">
        <v>0</v>
      </c>
      <c r="K65" s="18">
        <v>1.8316615787178369E-2</v>
      </c>
      <c r="L65" s="17">
        <v>4.8595103108840573E-3</v>
      </c>
      <c r="M65" s="18">
        <v>0</v>
      </c>
      <c r="N65" s="22">
        <v>1.8690424272630989E-4</v>
      </c>
      <c r="O65" s="22">
        <v>9.4075135505575971E-3</v>
      </c>
      <c r="P65" s="22">
        <v>3.7380848545261978E-4</v>
      </c>
    </row>
    <row r="66" spans="2:16">
      <c r="B66" s="70"/>
      <c r="C66" s="73"/>
      <c r="D66" s="76"/>
      <c r="E66" s="15">
        <v>3545</v>
      </c>
      <c r="F66" s="17">
        <v>0</v>
      </c>
      <c r="G66" s="14">
        <v>3.3268955205283161E-2</v>
      </c>
      <c r="H66" s="18">
        <v>0.24359852968662388</v>
      </c>
      <c r="I66" s="22">
        <v>1.1214254563578594E-3</v>
      </c>
      <c r="J66" s="17">
        <v>0</v>
      </c>
      <c r="K66" s="18">
        <v>3.1150707121051647E-4</v>
      </c>
      <c r="L66" s="17">
        <v>0</v>
      </c>
      <c r="M66" s="18">
        <v>0</v>
      </c>
      <c r="N66" s="22">
        <v>6.2301414242103292E-5</v>
      </c>
      <c r="O66" s="22">
        <v>1.8690424272630989E-4</v>
      </c>
      <c r="P66" s="22">
        <v>0</v>
      </c>
    </row>
    <row r="67" spans="2:16">
      <c r="B67" s="70"/>
      <c r="C67" s="73"/>
      <c r="D67" s="76"/>
      <c r="E67" s="15">
        <v>3457</v>
      </c>
      <c r="F67" s="17">
        <v>9.9682262787365267E-4</v>
      </c>
      <c r="G67" s="14">
        <v>7.4761697090523955E-4</v>
      </c>
      <c r="H67" s="18">
        <v>6.2301414242103292E-5</v>
      </c>
      <c r="I67" s="22">
        <v>6.853155566631363E-4</v>
      </c>
      <c r="J67" s="17">
        <v>1.2460282848420658E-4</v>
      </c>
      <c r="K67" s="18">
        <v>1.3083296990841692E-3</v>
      </c>
      <c r="L67" s="17">
        <v>1.2273378605694349E-2</v>
      </c>
      <c r="M67" s="18">
        <v>1.2460282848420658E-4</v>
      </c>
      <c r="N67" s="22">
        <v>1.8067410130209955E-3</v>
      </c>
      <c r="O67" s="22">
        <v>2.4920565696841317E-4</v>
      </c>
      <c r="P67" s="22">
        <v>1.1837268705999625E-3</v>
      </c>
    </row>
    <row r="68" spans="2:16">
      <c r="B68" s="70"/>
      <c r="C68" s="73"/>
      <c r="D68" s="76"/>
      <c r="E68" s="15">
        <v>3458</v>
      </c>
      <c r="F68" s="17">
        <v>0</v>
      </c>
      <c r="G68" s="14">
        <v>1.2460282848420658E-4</v>
      </c>
      <c r="H68" s="18">
        <v>0</v>
      </c>
      <c r="I68" s="22">
        <v>6.2301414242103292E-5</v>
      </c>
      <c r="J68" s="17">
        <v>0</v>
      </c>
      <c r="K68" s="18">
        <v>6.2301414242103292E-5</v>
      </c>
      <c r="L68" s="17">
        <v>1.1214254563578594E-3</v>
      </c>
      <c r="M68" s="18">
        <v>0</v>
      </c>
      <c r="N68" s="22">
        <v>1.1837268705999625E-3</v>
      </c>
      <c r="O68" s="22">
        <v>0</v>
      </c>
      <c r="P68" s="22">
        <v>0</v>
      </c>
    </row>
    <row r="69" spans="2:16">
      <c r="B69" s="70"/>
      <c r="C69" s="68"/>
      <c r="D69" s="77"/>
      <c r="E69" s="15">
        <v>3604</v>
      </c>
      <c r="F69" s="17">
        <v>4.3610989969472308E-4</v>
      </c>
      <c r="G69" s="14">
        <v>4.9841131393682633E-4</v>
      </c>
      <c r="H69" s="18">
        <v>0</v>
      </c>
      <c r="I69" s="22">
        <v>7.4761697090523955E-4</v>
      </c>
      <c r="J69" s="17">
        <v>3.1150707121051647E-4</v>
      </c>
      <c r="K69" s="18">
        <v>7.2892654663260859E-3</v>
      </c>
      <c r="L69" s="17">
        <v>3.7380848545261978E-4</v>
      </c>
      <c r="M69" s="18">
        <v>0</v>
      </c>
      <c r="N69" s="22">
        <v>1.9936452557473053E-3</v>
      </c>
      <c r="O69" s="22">
        <v>1.059124042115756E-3</v>
      </c>
      <c r="P69" s="22">
        <v>1.2460282848420658E-4</v>
      </c>
    </row>
    <row r="70" spans="2:16">
      <c r="B70" s="70"/>
      <c r="C70" s="72" t="s">
        <v>93</v>
      </c>
      <c r="D70" s="75" t="s">
        <v>89</v>
      </c>
      <c r="E70" s="15" t="s">
        <v>63</v>
      </c>
      <c r="F70" s="17">
        <v>5.6507382717587692E-2</v>
      </c>
      <c r="G70" s="14">
        <v>0.20659148962681453</v>
      </c>
      <c r="H70" s="18">
        <v>8.2860880941997388E-3</v>
      </c>
      <c r="I70" s="22">
        <v>8.5602143168649933E-2</v>
      </c>
      <c r="J70" s="17">
        <v>6.2301414242103294E-4</v>
      </c>
      <c r="K70" s="18">
        <v>1.0155130521462837E-2</v>
      </c>
      <c r="L70" s="17">
        <v>2.2428509127157188E-3</v>
      </c>
      <c r="M70" s="18">
        <v>0</v>
      </c>
      <c r="N70" s="22">
        <v>0</v>
      </c>
      <c r="O70" s="22">
        <v>2.4858264282599216E-2</v>
      </c>
      <c r="P70" s="22">
        <v>0</v>
      </c>
    </row>
    <row r="71" spans="2:16">
      <c r="B71" s="70"/>
      <c r="C71" s="73"/>
      <c r="D71" s="76"/>
      <c r="E71" s="15" t="s">
        <v>64</v>
      </c>
      <c r="F71" s="17">
        <v>2.6914210952588623E-2</v>
      </c>
      <c r="G71" s="14">
        <v>0.2401096504890661</v>
      </c>
      <c r="H71" s="18">
        <v>1.8005108715967853E-2</v>
      </c>
      <c r="I71" s="22">
        <v>0.12235997757149088</v>
      </c>
      <c r="J71" s="17">
        <v>1.2460282848420658E-4</v>
      </c>
      <c r="K71" s="18">
        <v>1.4640832346894275E-2</v>
      </c>
      <c r="L71" s="17">
        <v>4.9841131393682633E-4</v>
      </c>
      <c r="M71" s="18">
        <v>0</v>
      </c>
      <c r="N71" s="22">
        <v>0</v>
      </c>
      <c r="O71" s="22">
        <v>2.0123356800199364E-2</v>
      </c>
      <c r="P71" s="22">
        <v>0</v>
      </c>
    </row>
    <row r="72" spans="2:16">
      <c r="B72" s="70"/>
      <c r="C72" s="73"/>
      <c r="D72" s="76"/>
      <c r="E72" s="15" t="s">
        <v>65</v>
      </c>
      <c r="F72" s="17">
        <v>5.276929786306149E-2</v>
      </c>
      <c r="G72" s="14">
        <v>0.17002055946669989</v>
      </c>
      <c r="H72" s="18">
        <v>7.9745810229892213E-3</v>
      </c>
      <c r="I72" s="22">
        <v>0.15319917762133201</v>
      </c>
      <c r="J72" s="17">
        <v>6.2301414242103292E-5</v>
      </c>
      <c r="K72" s="18">
        <v>3.1586817020746373E-2</v>
      </c>
      <c r="L72" s="17">
        <v>3.1150707121051647E-4</v>
      </c>
      <c r="M72" s="18">
        <v>0</v>
      </c>
      <c r="N72" s="22">
        <v>0</v>
      </c>
      <c r="O72" s="22">
        <v>2.5294374182293938E-2</v>
      </c>
      <c r="P72" s="22">
        <v>0</v>
      </c>
    </row>
    <row r="73" spans="2:16">
      <c r="B73" s="70"/>
      <c r="C73" s="73"/>
      <c r="D73" s="76"/>
      <c r="E73" s="15" t="s">
        <v>67</v>
      </c>
      <c r="F73" s="17">
        <v>7.4138682948102922E-3</v>
      </c>
      <c r="G73" s="14">
        <v>5.6071272817892967E-2</v>
      </c>
      <c r="H73" s="18">
        <v>1.8752725686873091E-2</v>
      </c>
      <c r="I73" s="22">
        <v>0.26509251760014951</v>
      </c>
      <c r="J73" s="17">
        <v>0</v>
      </c>
      <c r="K73" s="18">
        <v>2.0559466699894089E-3</v>
      </c>
      <c r="L73" s="17">
        <v>0</v>
      </c>
      <c r="M73" s="18">
        <v>0</v>
      </c>
      <c r="N73" s="22">
        <v>0</v>
      </c>
      <c r="O73" s="22">
        <v>3.3268955205283161E-2</v>
      </c>
      <c r="P73" s="22">
        <v>0</v>
      </c>
    </row>
    <row r="74" spans="2:16">
      <c r="B74" s="70"/>
      <c r="C74" s="73"/>
      <c r="D74" s="76"/>
      <c r="E74" s="15" t="s">
        <v>69</v>
      </c>
      <c r="F74" s="17">
        <v>4.9841131393682633E-4</v>
      </c>
      <c r="G74" s="14">
        <v>1.2273378605694349E-2</v>
      </c>
      <c r="H74" s="18">
        <v>1.4204722447199551E-2</v>
      </c>
      <c r="I74" s="22">
        <v>0.52943741822939383</v>
      </c>
      <c r="J74" s="17">
        <v>6.853155566631363E-4</v>
      </c>
      <c r="K74" s="18">
        <v>4.0495919257367138E-3</v>
      </c>
      <c r="L74" s="17">
        <v>0</v>
      </c>
      <c r="M74" s="18">
        <v>0</v>
      </c>
      <c r="N74" s="22">
        <v>0</v>
      </c>
      <c r="O74" s="22">
        <v>1.2460282848420659E-3</v>
      </c>
      <c r="P74" s="22">
        <v>0</v>
      </c>
    </row>
    <row r="75" spans="2:16">
      <c r="B75" s="70"/>
      <c r="C75" s="73"/>
      <c r="D75" s="76"/>
      <c r="E75" s="15" t="s">
        <v>68</v>
      </c>
      <c r="F75" s="17">
        <v>4.3610989969472308E-4</v>
      </c>
      <c r="G75" s="14">
        <v>4.1118933399788178E-3</v>
      </c>
      <c r="H75" s="18">
        <v>5.1710173820945738E-3</v>
      </c>
      <c r="I75" s="22">
        <v>4.2240358856146035E-2</v>
      </c>
      <c r="J75" s="17">
        <v>1.5575353560525825E-3</v>
      </c>
      <c r="K75" s="18">
        <v>1.6696779016883684E-2</v>
      </c>
      <c r="L75" s="17">
        <v>2.1307083670799327E-2</v>
      </c>
      <c r="M75" s="18">
        <v>5.0464145536103667E-3</v>
      </c>
      <c r="N75" s="22">
        <v>0</v>
      </c>
      <c r="O75" s="22">
        <v>3.7318547131019876E-2</v>
      </c>
      <c r="P75" s="22">
        <v>0</v>
      </c>
    </row>
    <row r="76" spans="2:16">
      <c r="B76" s="70"/>
      <c r="C76" s="73"/>
      <c r="D76" s="76"/>
      <c r="E76" s="15" t="s">
        <v>87</v>
      </c>
      <c r="F76" s="17">
        <v>2.1930097813220362E-2</v>
      </c>
      <c r="G76" s="14">
        <v>3.9062986729798764E-2</v>
      </c>
      <c r="H76" s="18">
        <v>4.0495919257367138E-3</v>
      </c>
      <c r="I76" s="22">
        <v>0.22908230016821382</v>
      </c>
      <c r="J76" s="17">
        <v>3.2396735405893712E-3</v>
      </c>
      <c r="K76" s="18">
        <v>1.7444395987788922E-2</v>
      </c>
      <c r="L76" s="17">
        <v>1.059124042115756E-3</v>
      </c>
      <c r="M76" s="18">
        <v>1.8690424272630989E-4</v>
      </c>
      <c r="N76" s="22">
        <v>6.2301414242103292E-5</v>
      </c>
      <c r="O76" s="22">
        <v>2.2615413369883496E-2</v>
      </c>
      <c r="P76" s="22">
        <v>0</v>
      </c>
    </row>
    <row r="77" spans="2:16">
      <c r="B77" s="70"/>
      <c r="C77" s="73"/>
      <c r="D77" s="77"/>
      <c r="E77" s="15" t="s">
        <v>66</v>
      </c>
      <c r="F77" s="17">
        <v>9.5321163790418051E-3</v>
      </c>
      <c r="G77" s="14">
        <v>0.1228583888854277</v>
      </c>
      <c r="H77" s="18">
        <v>2.2677714784125599E-2</v>
      </c>
      <c r="I77" s="22">
        <v>0.21874026540402466</v>
      </c>
      <c r="J77" s="17">
        <v>6.2301414242103292E-5</v>
      </c>
      <c r="K77" s="18">
        <v>3.6757834402840945E-3</v>
      </c>
      <c r="L77" s="17">
        <v>0</v>
      </c>
      <c r="M77" s="18">
        <v>0</v>
      </c>
      <c r="N77" s="22">
        <v>0</v>
      </c>
      <c r="O77" s="22">
        <v>1.2647187091146969E-2</v>
      </c>
      <c r="P77" s="22">
        <v>0</v>
      </c>
    </row>
    <row r="78" spans="2:16">
      <c r="B78" s="70"/>
      <c r="C78" s="73"/>
      <c r="D78" s="37" t="s">
        <v>92</v>
      </c>
      <c r="E78" s="15" t="s">
        <v>71</v>
      </c>
      <c r="F78" s="17">
        <v>8.099183851473428E-4</v>
      </c>
      <c r="G78" s="14">
        <v>1.8192012958694163E-2</v>
      </c>
      <c r="H78" s="18">
        <v>9.9682262787365271E-3</v>
      </c>
      <c r="I78" s="22">
        <v>8.1988661142607944E-2</v>
      </c>
      <c r="J78" s="17">
        <v>3.040309015014641E-2</v>
      </c>
      <c r="K78" s="18">
        <v>0.10067908541523893</v>
      </c>
      <c r="L78" s="17">
        <v>1.2460282848420659E-3</v>
      </c>
      <c r="M78" s="18">
        <v>3.7380848545261978E-4</v>
      </c>
      <c r="N78" s="22">
        <v>6.2301414242103292E-5</v>
      </c>
      <c r="O78" s="22">
        <v>4.398479845492493E-2</v>
      </c>
      <c r="P78" s="22">
        <v>0</v>
      </c>
    </row>
    <row r="79" spans="2:16">
      <c r="B79" s="70"/>
      <c r="C79" s="68"/>
      <c r="D79" s="37" t="s">
        <v>95</v>
      </c>
      <c r="E79" s="15" t="s">
        <v>70</v>
      </c>
      <c r="F79" s="17">
        <v>0</v>
      </c>
      <c r="G79" s="14">
        <v>2.4920565696841317E-4</v>
      </c>
      <c r="H79" s="18">
        <v>3.2396735405893712E-3</v>
      </c>
      <c r="I79" s="22">
        <v>1.682138184536789E-3</v>
      </c>
      <c r="J79" s="17">
        <v>3.1150707121051647E-4</v>
      </c>
      <c r="K79" s="18">
        <v>9.2206093078312876E-3</v>
      </c>
      <c r="L79" s="17">
        <v>5.7005794031524518E-2</v>
      </c>
      <c r="M79" s="18">
        <v>1.3083296990841692E-3</v>
      </c>
      <c r="N79" s="22">
        <v>0</v>
      </c>
      <c r="O79" s="22">
        <v>8.7221979938944616E-4</v>
      </c>
      <c r="P79" s="22">
        <v>0</v>
      </c>
    </row>
    <row r="80" spans="2:16">
      <c r="B80" s="70"/>
      <c r="C80" s="72" t="s">
        <v>94</v>
      </c>
      <c r="D80" s="75" t="s">
        <v>89</v>
      </c>
      <c r="E80" s="15">
        <v>2686</v>
      </c>
      <c r="F80" s="17">
        <v>6.853155566631363E-4</v>
      </c>
      <c r="G80" s="14">
        <v>2.0559466699894089E-3</v>
      </c>
      <c r="H80" s="18">
        <v>5.6071272817892969E-4</v>
      </c>
      <c r="I80" s="22">
        <v>3.0216185907420097E-2</v>
      </c>
      <c r="J80" s="17">
        <v>1.6073764874462649E-2</v>
      </c>
      <c r="K80" s="18">
        <v>0.16995825805245779</v>
      </c>
      <c r="L80" s="17">
        <v>4.3610989969472304E-3</v>
      </c>
      <c r="M80" s="18">
        <v>1.8690424272630989E-4</v>
      </c>
      <c r="N80" s="22">
        <v>1.2460282848420658E-4</v>
      </c>
      <c r="O80" s="22">
        <v>4.1368139056756591E-2</v>
      </c>
      <c r="P80" s="22">
        <v>0</v>
      </c>
    </row>
    <row r="81" spans="2:16">
      <c r="B81" s="70"/>
      <c r="C81" s="73"/>
      <c r="D81" s="76"/>
      <c r="E81" s="15">
        <v>2687</v>
      </c>
      <c r="F81" s="17">
        <v>2.7412622266525452E-3</v>
      </c>
      <c r="G81" s="14">
        <v>3.3642763690735779E-3</v>
      </c>
      <c r="H81" s="18">
        <v>6.853155566631363E-4</v>
      </c>
      <c r="I81" s="22">
        <v>6.7098623138745248E-2</v>
      </c>
      <c r="J81" s="17">
        <v>1.5263846489315308E-2</v>
      </c>
      <c r="K81" s="18">
        <v>0.15033331256619525</v>
      </c>
      <c r="L81" s="17">
        <v>3.7380848545261977E-3</v>
      </c>
      <c r="M81" s="18">
        <v>1.2460282848420658E-4</v>
      </c>
      <c r="N81" s="22">
        <v>1.8690424272630989E-4</v>
      </c>
      <c r="O81" s="22">
        <v>5.4264531804871972E-2</v>
      </c>
      <c r="P81" s="22">
        <v>0</v>
      </c>
    </row>
    <row r="82" spans="2:16">
      <c r="B82" s="70"/>
      <c r="C82" s="73"/>
      <c r="D82" s="76"/>
      <c r="E82" s="15">
        <v>5118</v>
      </c>
      <c r="F82" s="17">
        <v>2.3487633169272944E-2</v>
      </c>
      <c r="G82" s="14">
        <v>0.11868419413120677</v>
      </c>
      <c r="H82" s="18">
        <v>5.2644695034577284E-2</v>
      </c>
      <c r="I82" s="22">
        <v>0.21381845367889851</v>
      </c>
      <c r="J82" s="17">
        <v>4.2364961684630241E-3</v>
      </c>
      <c r="K82" s="18">
        <v>1.6572176188399478E-2</v>
      </c>
      <c r="L82" s="17">
        <v>1.1837268705999625E-3</v>
      </c>
      <c r="M82" s="18">
        <v>1.2460282848420658E-4</v>
      </c>
      <c r="N82" s="22">
        <v>0</v>
      </c>
      <c r="O82" s="22">
        <v>2.024795962868357E-2</v>
      </c>
      <c r="P82" s="22">
        <v>0</v>
      </c>
    </row>
    <row r="83" spans="2:16">
      <c r="B83" s="70"/>
      <c r="C83" s="73"/>
      <c r="D83" s="76"/>
      <c r="E83" s="15" t="s">
        <v>72</v>
      </c>
      <c r="F83" s="17">
        <v>2.8471746308641206E-2</v>
      </c>
      <c r="G83" s="14">
        <v>5.7815712416671855E-2</v>
      </c>
      <c r="H83" s="18">
        <v>9.3452121363154941E-4</v>
      </c>
      <c r="I83" s="22">
        <v>4.6165347953398543E-2</v>
      </c>
      <c r="J83" s="17">
        <v>3.1773721263472681E-3</v>
      </c>
      <c r="K83" s="18">
        <v>0.19213756152264658</v>
      </c>
      <c r="L83" s="17">
        <v>8.3483895084418419E-3</v>
      </c>
      <c r="M83" s="18">
        <v>4.3610989969472308E-4</v>
      </c>
      <c r="N83" s="22">
        <v>0</v>
      </c>
      <c r="O83" s="22">
        <v>1.4516229518410069E-2</v>
      </c>
      <c r="P83" s="22">
        <v>0</v>
      </c>
    </row>
    <row r="84" spans="2:16">
      <c r="B84" s="70"/>
      <c r="C84" s="73"/>
      <c r="D84" s="76"/>
      <c r="E84" s="15" t="s">
        <v>73</v>
      </c>
      <c r="F84" s="17">
        <v>5.5510560089714035E-2</v>
      </c>
      <c r="G84" s="14">
        <v>9.5944177932839075E-2</v>
      </c>
      <c r="H84" s="18">
        <v>2.5543579839262349E-3</v>
      </c>
      <c r="I84" s="22">
        <v>5.6569684131829792E-2</v>
      </c>
      <c r="J84" s="17">
        <v>1.6198367702946856E-3</v>
      </c>
      <c r="K84" s="18">
        <v>0.12123855211513301</v>
      </c>
      <c r="L84" s="17">
        <v>9.1583078935891845E-3</v>
      </c>
      <c r="M84" s="18">
        <v>1.1837268705999625E-3</v>
      </c>
      <c r="N84" s="22">
        <v>0</v>
      </c>
      <c r="O84" s="22">
        <v>1.4329325275683757E-2</v>
      </c>
      <c r="P84" s="22">
        <v>0</v>
      </c>
    </row>
    <row r="85" spans="2:16">
      <c r="B85" s="70"/>
      <c r="C85" s="73"/>
      <c r="D85" s="76"/>
      <c r="E85" s="15" t="s">
        <v>74</v>
      </c>
      <c r="F85" s="17">
        <v>5.9248644944240238E-2</v>
      </c>
      <c r="G85" s="14">
        <v>0.12933773596660644</v>
      </c>
      <c r="H85" s="18">
        <v>5.3579216248208833E-3</v>
      </c>
      <c r="I85" s="22">
        <v>9.5009656719207525E-2</v>
      </c>
      <c r="J85" s="17">
        <v>1.1837268705999625E-3</v>
      </c>
      <c r="K85" s="18">
        <v>0.10254812784250203</v>
      </c>
      <c r="L85" s="17">
        <v>5.9186343529998133E-3</v>
      </c>
      <c r="M85" s="18">
        <v>6.2301414242103292E-5</v>
      </c>
      <c r="N85" s="22">
        <v>0</v>
      </c>
      <c r="O85" s="22">
        <v>1.3893215375989035E-2</v>
      </c>
      <c r="P85" s="22">
        <v>0</v>
      </c>
    </row>
    <row r="86" spans="2:16">
      <c r="B86" s="70"/>
      <c r="C86" s="73"/>
      <c r="D86" s="76"/>
      <c r="E86" s="15" t="s">
        <v>75</v>
      </c>
      <c r="F86" s="17">
        <v>3.6695532988598845E-2</v>
      </c>
      <c r="G86" s="14">
        <v>0.12927543455236434</v>
      </c>
      <c r="H86" s="18">
        <v>1.059124042115756E-2</v>
      </c>
      <c r="I86" s="22">
        <v>0.13438415052021682</v>
      </c>
      <c r="J86" s="17">
        <v>1.8690424272630989E-4</v>
      </c>
      <c r="K86" s="18">
        <v>5.0713351193072083E-2</v>
      </c>
      <c r="L86" s="17">
        <v>2.5543579839262349E-3</v>
      </c>
      <c r="M86" s="18">
        <v>0</v>
      </c>
      <c r="N86" s="22">
        <v>0</v>
      </c>
      <c r="O86" s="22">
        <v>1.0342034764189148E-2</v>
      </c>
      <c r="P86" s="22">
        <v>0</v>
      </c>
    </row>
    <row r="87" spans="2:16">
      <c r="B87" s="70"/>
      <c r="C87" s="73"/>
      <c r="D87" s="76"/>
      <c r="E87" s="15" t="s">
        <v>76</v>
      </c>
      <c r="F87" s="17">
        <v>4.5666936639461718E-2</v>
      </c>
      <c r="G87" s="14">
        <v>0.13893215375989035</v>
      </c>
      <c r="H87" s="18">
        <v>1.0528939006915457E-2</v>
      </c>
      <c r="I87" s="22">
        <v>0.13513176749112205</v>
      </c>
      <c r="J87" s="17">
        <v>6.2301414242103292E-5</v>
      </c>
      <c r="K87" s="18">
        <v>5.1336365335493114E-2</v>
      </c>
      <c r="L87" s="17">
        <v>3.1773721263472681E-3</v>
      </c>
      <c r="M87" s="18">
        <v>0</v>
      </c>
      <c r="N87" s="22">
        <v>0</v>
      </c>
      <c r="O87" s="22">
        <v>1.2896392748115382E-2</v>
      </c>
      <c r="P87" s="22">
        <v>0</v>
      </c>
    </row>
    <row r="88" spans="2:16">
      <c r="B88" s="70"/>
      <c r="C88" s="73"/>
      <c r="D88" s="76"/>
      <c r="E88" s="15" t="s">
        <v>77</v>
      </c>
      <c r="F88" s="17">
        <v>7.5384711232944985E-3</v>
      </c>
      <c r="G88" s="14">
        <v>1.3020995576599588E-2</v>
      </c>
      <c r="H88" s="18">
        <v>3.1150707121051649E-3</v>
      </c>
      <c r="I88" s="22">
        <v>6.0245467572113888E-2</v>
      </c>
      <c r="J88" s="17">
        <v>6.5416484954208464E-3</v>
      </c>
      <c r="K88" s="18">
        <v>9.899694723070214E-2</v>
      </c>
      <c r="L88" s="17">
        <v>4.2364961684630241E-3</v>
      </c>
      <c r="M88" s="18">
        <v>2.1805494984736152E-3</v>
      </c>
      <c r="N88" s="22">
        <v>6.2301414242103292E-5</v>
      </c>
      <c r="O88" s="22">
        <v>5.3766120490935147E-2</v>
      </c>
      <c r="P88" s="22">
        <v>6.2301414242103292E-5</v>
      </c>
    </row>
    <row r="89" spans="2:16">
      <c r="B89" s="70"/>
      <c r="C89" s="73"/>
      <c r="D89" s="77"/>
      <c r="E89" s="15" t="s">
        <v>78</v>
      </c>
      <c r="F89" s="17">
        <v>5.6071272817892969E-4</v>
      </c>
      <c r="G89" s="14">
        <v>0.17537848109152077</v>
      </c>
      <c r="H89" s="18">
        <v>7.2456544763566139E-2</v>
      </c>
      <c r="I89" s="22">
        <v>0.30889041181234816</v>
      </c>
      <c r="J89" s="17">
        <v>6.2301414242103292E-5</v>
      </c>
      <c r="K89" s="18">
        <v>1.8690424272630989E-4</v>
      </c>
      <c r="L89" s="17">
        <v>6.2301414242103292E-5</v>
      </c>
      <c r="M89" s="18">
        <v>0</v>
      </c>
      <c r="N89" s="22">
        <v>6.2301414242103292E-5</v>
      </c>
      <c r="O89" s="22">
        <v>6.853155566631363E-4</v>
      </c>
      <c r="P89" s="22">
        <v>0</v>
      </c>
    </row>
    <row r="90" spans="2:16">
      <c r="B90" s="70"/>
      <c r="C90" s="73"/>
      <c r="D90" s="75" t="s">
        <v>92</v>
      </c>
      <c r="E90" s="15">
        <v>5163</v>
      </c>
      <c r="F90" s="17">
        <v>4.3610989969472304E-3</v>
      </c>
      <c r="G90" s="14">
        <v>8.9589433680144534E-2</v>
      </c>
      <c r="H90" s="18">
        <v>0.16279359541461591</v>
      </c>
      <c r="I90" s="22">
        <v>0.16410192511370009</v>
      </c>
      <c r="J90" s="17">
        <v>0</v>
      </c>
      <c r="K90" s="18">
        <v>6.853155566631363E-4</v>
      </c>
      <c r="L90" s="17">
        <v>0</v>
      </c>
      <c r="M90" s="18">
        <v>0</v>
      </c>
      <c r="N90" s="22">
        <v>0</v>
      </c>
      <c r="O90" s="22">
        <v>2.7412622266525452E-3</v>
      </c>
      <c r="P90" s="22">
        <v>0</v>
      </c>
    </row>
    <row r="91" spans="2:16">
      <c r="B91" s="70"/>
      <c r="C91" s="73"/>
      <c r="D91" s="77"/>
      <c r="E91" s="15" t="s">
        <v>80</v>
      </c>
      <c r="F91" s="17">
        <v>3.7380848545261978E-4</v>
      </c>
      <c r="G91" s="14">
        <v>7.5571615475671303E-2</v>
      </c>
      <c r="H91" s="18">
        <v>5.8438726559092893E-2</v>
      </c>
      <c r="I91" s="22">
        <v>0.36714223412871472</v>
      </c>
      <c r="J91" s="17">
        <v>1.059124042115756E-3</v>
      </c>
      <c r="K91" s="18">
        <v>5.9186343529998133E-3</v>
      </c>
      <c r="L91" s="17">
        <v>0</v>
      </c>
      <c r="M91" s="18">
        <v>0</v>
      </c>
      <c r="N91" s="22">
        <v>0</v>
      </c>
      <c r="O91" s="22">
        <v>7.2269640520839819E-3</v>
      </c>
      <c r="P91" s="22">
        <v>0</v>
      </c>
    </row>
    <row r="92" spans="2:16">
      <c r="B92" s="71"/>
      <c r="C92" s="68"/>
      <c r="D92" s="37" t="s">
        <v>95</v>
      </c>
      <c r="E92" s="15" t="s">
        <v>79</v>
      </c>
      <c r="F92" s="17">
        <v>1.2460282848420658E-4</v>
      </c>
      <c r="G92" s="14">
        <v>1.2460282848420658E-4</v>
      </c>
      <c r="H92" s="18">
        <v>4.9841131393682633E-4</v>
      </c>
      <c r="I92" s="22">
        <v>2.3799140240483459E-2</v>
      </c>
      <c r="J92" s="17">
        <v>1.0653541835399663E-2</v>
      </c>
      <c r="K92" s="18">
        <v>0.2379914024048346</v>
      </c>
      <c r="L92" s="17">
        <v>9.2206093078312876E-3</v>
      </c>
      <c r="M92" s="18">
        <v>0</v>
      </c>
      <c r="N92" s="22">
        <v>0</v>
      </c>
      <c r="O92" s="22">
        <v>1.4827736589620584E-2</v>
      </c>
      <c r="P92" s="22">
        <v>0</v>
      </c>
    </row>
    <row r="93" spans="2:16">
      <c r="B93" s="85" t="s">
        <v>100</v>
      </c>
      <c r="C93" s="66" t="s">
        <v>90</v>
      </c>
      <c r="D93" s="67" t="s">
        <v>96</v>
      </c>
      <c r="E93" s="15">
        <v>5111</v>
      </c>
      <c r="F93" s="17">
        <v>1.2335680019936452E-2</v>
      </c>
      <c r="G93" s="14">
        <v>3.7941561273440907E-2</v>
      </c>
      <c r="H93" s="18">
        <v>1.8690424272630989E-4</v>
      </c>
      <c r="I93" s="22">
        <v>1.6198367702946856E-3</v>
      </c>
      <c r="J93" s="17">
        <v>5.5822067160924554E-2</v>
      </c>
      <c r="K93" s="18">
        <v>0.12522584262662761</v>
      </c>
      <c r="L93" s="17">
        <v>4.3610989969472308E-4</v>
      </c>
      <c r="M93" s="18">
        <v>2.9281664693788551E-3</v>
      </c>
      <c r="N93" s="22">
        <v>3.7380848545261978E-4</v>
      </c>
      <c r="O93" s="22">
        <v>6.292442838452433E-3</v>
      </c>
      <c r="P93" s="22">
        <v>0</v>
      </c>
    </row>
    <row r="94" spans="2:16">
      <c r="B94" s="85"/>
      <c r="C94" s="66"/>
      <c r="D94" s="67"/>
      <c r="E94" s="15">
        <v>5121</v>
      </c>
      <c r="F94" s="17">
        <v>1.6509874774157374E-2</v>
      </c>
      <c r="G94" s="14">
        <v>0.23468942745000312</v>
      </c>
      <c r="H94" s="18">
        <v>3.5636408946483088E-2</v>
      </c>
      <c r="I94" s="22">
        <v>6.741013020995576E-2</v>
      </c>
      <c r="J94" s="17">
        <v>6.790854152389259E-3</v>
      </c>
      <c r="K94" s="18">
        <v>3.1213008535293751E-2</v>
      </c>
      <c r="L94" s="17">
        <v>3.1773721263472681E-3</v>
      </c>
      <c r="M94" s="18">
        <v>1.1525761634789109E-2</v>
      </c>
      <c r="N94" s="22">
        <v>6.2301414242103292E-5</v>
      </c>
      <c r="O94" s="22">
        <v>2.8658650551367515E-3</v>
      </c>
      <c r="P94" s="22">
        <v>6.2301414242103292E-5</v>
      </c>
    </row>
    <row r="95" spans="2:16">
      <c r="B95" s="85"/>
      <c r="C95" s="66"/>
      <c r="D95" s="67" t="s">
        <v>97</v>
      </c>
      <c r="E95" s="15">
        <v>5193</v>
      </c>
      <c r="F95" s="17">
        <v>9.3763628434365462E-2</v>
      </c>
      <c r="G95" s="14">
        <v>0.10354495047037568</v>
      </c>
      <c r="H95" s="18">
        <v>1.059124042115756E-3</v>
      </c>
      <c r="I95" s="22">
        <v>4.0745124914335552E-2</v>
      </c>
      <c r="J95" s="17">
        <v>2.4920565696841317E-4</v>
      </c>
      <c r="K95" s="18">
        <v>1.5326147903557411E-2</v>
      </c>
      <c r="L95" s="17">
        <v>0</v>
      </c>
      <c r="M95" s="18">
        <v>1.2460282848420658E-4</v>
      </c>
      <c r="N95" s="22">
        <v>1.2460282848420658E-4</v>
      </c>
      <c r="O95" s="22">
        <v>4.7349074823998506E-2</v>
      </c>
      <c r="P95" s="22">
        <v>0</v>
      </c>
    </row>
    <row r="96" spans="2:16">
      <c r="B96" s="85"/>
      <c r="C96" s="66"/>
      <c r="D96" s="67"/>
      <c r="E96" s="15">
        <v>5039</v>
      </c>
      <c r="F96" s="17">
        <v>3.1150707121051647E-4</v>
      </c>
      <c r="G96" s="14">
        <v>2.2989221855336115E-2</v>
      </c>
      <c r="H96" s="18">
        <v>2.0497165285651986E-2</v>
      </c>
      <c r="I96" s="22">
        <v>4.672606068157747E-3</v>
      </c>
      <c r="J96" s="17">
        <v>2.4920565696841317E-4</v>
      </c>
      <c r="K96" s="18">
        <v>2.6789608124104416E-3</v>
      </c>
      <c r="L96" s="17">
        <v>4.9093514422777394E-2</v>
      </c>
      <c r="M96" s="18">
        <v>4.3610989969472308E-4</v>
      </c>
      <c r="N96" s="22">
        <v>6.2301414242103292E-5</v>
      </c>
      <c r="O96" s="22">
        <v>0</v>
      </c>
      <c r="P96" s="22">
        <v>0</v>
      </c>
    </row>
    <row r="97" spans="2:16">
      <c r="B97" s="85"/>
      <c r="C97" s="66"/>
      <c r="D97" s="67"/>
      <c r="E97" s="15">
        <v>5093</v>
      </c>
      <c r="F97" s="17">
        <v>9.3452121363154941E-4</v>
      </c>
      <c r="G97" s="14">
        <v>0.15238925923618465</v>
      </c>
      <c r="H97" s="18">
        <v>5.3828421905177247E-2</v>
      </c>
      <c r="I97" s="22">
        <v>1.2024172948725936E-2</v>
      </c>
      <c r="J97" s="17">
        <v>0</v>
      </c>
      <c r="K97" s="18">
        <v>1.8690424272630988E-3</v>
      </c>
      <c r="L97" s="17">
        <v>1.9313438415052023E-2</v>
      </c>
      <c r="M97" s="18">
        <v>6.2301414242103292E-5</v>
      </c>
      <c r="N97" s="22">
        <v>9.9682262787365267E-4</v>
      </c>
      <c r="O97" s="22">
        <v>1.8690424272630989E-4</v>
      </c>
      <c r="P97" s="22">
        <v>0</v>
      </c>
    </row>
    <row r="98" spans="2:16">
      <c r="B98" s="85"/>
      <c r="C98" s="66"/>
      <c r="D98" s="67"/>
      <c r="E98" s="15">
        <v>5194</v>
      </c>
      <c r="F98" s="17">
        <v>2.1805494984736152E-3</v>
      </c>
      <c r="G98" s="14">
        <v>4.1928851784935516E-2</v>
      </c>
      <c r="H98" s="18">
        <v>1.059124042115756E-3</v>
      </c>
      <c r="I98" s="22">
        <v>1.6696779016883684E-2</v>
      </c>
      <c r="J98" s="17">
        <v>3.1150707121051649E-3</v>
      </c>
      <c r="K98" s="18">
        <v>1.4329325275683757E-3</v>
      </c>
      <c r="L98" s="17">
        <v>6.1055385957261232E-2</v>
      </c>
      <c r="M98" s="18">
        <v>1.1214254563578594E-3</v>
      </c>
      <c r="N98" s="22">
        <v>1.2460282848420658E-4</v>
      </c>
      <c r="O98" s="22">
        <v>1.6198367702946856E-3</v>
      </c>
      <c r="P98" s="22">
        <v>0</v>
      </c>
    </row>
    <row r="99" spans="2:16">
      <c r="B99" s="85" t="s">
        <v>99</v>
      </c>
      <c r="C99" s="66" t="s">
        <v>90</v>
      </c>
      <c r="D99" s="75" t="s">
        <v>89</v>
      </c>
      <c r="E99" s="15" t="s">
        <v>43</v>
      </c>
      <c r="F99" s="17">
        <v>4.9841131393682633E-4</v>
      </c>
      <c r="G99" s="14">
        <v>1.021743193570494E-2</v>
      </c>
      <c r="H99" s="18">
        <v>1.1089651735094387E-2</v>
      </c>
      <c r="I99" s="22">
        <v>1.1214254563578594E-3</v>
      </c>
      <c r="J99" s="17">
        <v>1.1089651735094387E-2</v>
      </c>
      <c r="K99" s="18">
        <v>0.1929474799077939</v>
      </c>
      <c r="L99" s="17">
        <v>9.3452121363154941E-4</v>
      </c>
      <c r="M99" s="18">
        <v>1.6260669117188962E-2</v>
      </c>
      <c r="N99" s="22">
        <v>9.5944177932839082E-3</v>
      </c>
      <c r="O99" s="22">
        <v>3.1150707121051647E-4</v>
      </c>
      <c r="P99" s="22">
        <v>0</v>
      </c>
    </row>
    <row r="100" spans="2:16">
      <c r="B100" s="85"/>
      <c r="C100" s="66"/>
      <c r="D100" s="76"/>
      <c r="E100" s="15" t="s">
        <v>45</v>
      </c>
      <c r="F100" s="17">
        <v>6.2301414242103292E-5</v>
      </c>
      <c r="G100" s="14">
        <v>6.2301414242103292E-5</v>
      </c>
      <c r="H100" s="18">
        <v>3.1150707121051647E-4</v>
      </c>
      <c r="I100" s="22">
        <v>3.1150707121051647E-4</v>
      </c>
      <c r="J100" s="17">
        <v>4.3860195626440723E-2</v>
      </c>
      <c r="K100" s="18">
        <v>0.22391128278611924</v>
      </c>
      <c r="L100" s="17">
        <v>2.0559466699894089E-3</v>
      </c>
      <c r="M100" s="18">
        <v>4.0869727742819759E-2</v>
      </c>
      <c r="N100" s="22">
        <v>9.9682262787365267E-4</v>
      </c>
      <c r="O100" s="22">
        <v>7.4761697090523955E-4</v>
      </c>
      <c r="P100" s="22">
        <v>0</v>
      </c>
    </row>
    <row r="101" spans="2:16">
      <c r="B101" s="85"/>
      <c r="C101" s="66"/>
      <c r="D101" s="76"/>
      <c r="E101" s="15" t="s">
        <v>51</v>
      </c>
      <c r="F101" s="17">
        <v>6.2301414242103294E-4</v>
      </c>
      <c r="G101" s="14">
        <v>8.5352937511681513E-3</v>
      </c>
      <c r="H101" s="18">
        <v>2.118248084231512E-3</v>
      </c>
      <c r="I101" s="22">
        <v>9.3452121363154941E-4</v>
      </c>
      <c r="J101" s="17">
        <v>3.7131642888293563E-2</v>
      </c>
      <c r="K101" s="18">
        <v>0.23082673976699272</v>
      </c>
      <c r="L101" s="17">
        <v>6.790854152389259E-3</v>
      </c>
      <c r="M101" s="18">
        <v>2.5543579839262351E-2</v>
      </c>
      <c r="N101" s="22">
        <v>1.0404336178431251E-2</v>
      </c>
      <c r="O101" s="22">
        <v>1.2460282848420659E-3</v>
      </c>
      <c r="P101" s="22">
        <v>1.6198367702946856E-3</v>
      </c>
    </row>
    <row r="102" spans="2:16">
      <c r="B102" s="85"/>
      <c r="C102" s="66"/>
      <c r="D102" s="76"/>
      <c r="E102" s="15" t="s">
        <v>53</v>
      </c>
      <c r="F102" s="17">
        <v>3.1150707121051647E-4</v>
      </c>
      <c r="G102" s="14">
        <v>8.4729923369260482E-3</v>
      </c>
      <c r="H102" s="18">
        <v>7.2269640520839819E-3</v>
      </c>
      <c r="I102" s="22">
        <v>1.7444395987788923E-3</v>
      </c>
      <c r="J102" s="17">
        <v>4.6103046539156438E-3</v>
      </c>
      <c r="K102" s="18">
        <v>1.3519406890536415E-2</v>
      </c>
      <c r="L102" s="17">
        <v>3.1150707121051647E-4</v>
      </c>
      <c r="M102" s="18">
        <v>7.4761697090523955E-4</v>
      </c>
      <c r="N102" s="22">
        <v>5.6071272817892967E-3</v>
      </c>
      <c r="O102" s="22">
        <v>6.2301414242103292E-5</v>
      </c>
      <c r="P102" s="22">
        <v>5.3454613419724628E-2</v>
      </c>
    </row>
    <row r="103" spans="2:16">
      <c r="B103" s="85"/>
      <c r="C103" s="66"/>
      <c r="D103" s="76"/>
      <c r="E103" s="15" t="s">
        <v>57</v>
      </c>
      <c r="F103" s="17">
        <v>6.2301414242103292E-5</v>
      </c>
      <c r="G103" s="14">
        <v>1.4952339418104791E-3</v>
      </c>
      <c r="H103" s="18">
        <v>1.8067410130209955E-3</v>
      </c>
      <c r="I103" s="22">
        <v>4.9841131393682633E-4</v>
      </c>
      <c r="J103" s="17">
        <v>2.2677714784125599E-2</v>
      </c>
      <c r="K103" s="18">
        <v>2.3736838826241356E-2</v>
      </c>
      <c r="L103" s="17">
        <v>5.6071272817892967E-3</v>
      </c>
      <c r="M103" s="18">
        <v>1.4952339418104791E-3</v>
      </c>
      <c r="N103" s="22">
        <v>7.4325587190829226E-2</v>
      </c>
      <c r="O103" s="22">
        <v>1.2460282848420658E-4</v>
      </c>
      <c r="P103" s="22">
        <v>1.7070587502336303E-2</v>
      </c>
    </row>
    <row r="104" spans="2:16">
      <c r="B104" s="85"/>
      <c r="C104" s="66"/>
      <c r="D104" s="76"/>
      <c r="E104" s="15" t="s">
        <v>44</v>
      </c>
      <c r="F104" s="17">
        <v>0</v>
      </c>
      <c r="G104" s="14">
        <v>0</v>
      </c>
      <c r="H104" s="18">
        <v>0</v>
      </c>
      <c r="I104" s="22">
        <v>6.2301414242103292E-5</v>
      </c>
      <c r="J104" s="17">
        <v>9.6567192075260114E-3</v>
      </c>
      <c r="K104" s="18">
        <v>6.1242290199987538E-2</v>
      </c>
      <c r="L104" s="17">
        <v>7.4761697090523955E-4</v>
      </c>
      <c r="M104" s="18">
        <v>9.9059248644944239E-2</v>
      </c>
      <c r="N104" s="22">
        <v>2.5543579839262349E-3</v>
      </c>
      <c r="O104" s="22">
        <v>0</v>
      </c>
      <c r="P104" s="22">
        <v>1.2460282848420658E-4</v>
      </c>
    </row>
    <row r="105" spans="2:16">
      <c r="B105" s="85"/>
      <c r="C105" s="66"/>
      <c r="D105" s="76"/>
      <c r="E105" s="15" t="s">
        <v>46</v>
      </c>
      <c r="F105" s="17">
        <v>1.8690424272630989E-4</v>
      </c>
      <c r="G105" s="14">
        <v>2.4920565696841317E-4</v>
      </c>
      <c r="H105" s="18">
        <v>0</v>
      </c>
      <c r="I105" s="22">
        <v>4.3610989969472308E-4</v>
      </c>
      <c r="J105" s="17">
        <v>7.18335306211451E-2</v>
      </c>
      <c r="K105" s="18">
        <v>0.26733536851286527</v>
      </c>
      <c r="L105" s="17">
        <v>6.2301414242103292E-5</v>
      </c>
      <c r="M105" s="18">
        <v>7.2456544763566139E-2</v>
      </c>
      <c r="N105" s="22">
        <v>1.2460282848420658E-4</v>
      </c>
      <c r="O105" s="22">
        <v>0</v>
      </c>
      <c r="P105" s="22">
        <v>0</v>
      </c>
    </row>
    <row r="106" spans="2:16">
      <c r="B106" s="85"/>
      <c r="C106" s="66"/>
      <c r="D106" s="76"/>
      <c r="E106" s="15" t="s">
        <v>52</v>
      </c>
      <c r="F106" s="17">
        <v>1.8690424272630989E-4</v>
      </c>
      <c r="G106" s="14">
        <v>3.7380848545261978E-4</v>
      </c>
      <c r="H106" s="18">
        <v>0</v>
      </c>
      <c r="I106" s="22">
        <v>2.4920565696841317E-4</v>
      </c>
      <c r="J106" s="17">
        <v>5.3267709176998315E-2</v>
      </c>
      <c r="K106" s="18">
        <v>0.16397732228521589</v>
      </c>
      <c r="L106" s="17">
        <v>3.3642763690735779E-3</v>
      </c>
      <c r="M106" s="18">
        <v>7.1272817892966175E-2</v>
      </c>
      <c r="N106" s="22">
        <v>5.1710173820945738E-3</v>
      </c>
      <c r="O106" s="22">
        <v>4.3610989969472308E-4</v>
      </c>
      <c r="P106" s="22">
        <v>6.2301414242103292E-5</v>
      </c>
    </row>
    <row r="107" spans="2:16">
      <c r="B107" s="85"/>
      <c r="C107" s="66"/>
      <c r="D107" s="76"/>
      <c r="E107" s="15" t="s">
        <v>54</v>
      </c>
      <c r="F107" s="17">
        <v>0</v>
      </c>
      <c r="G107" s="14">
        <v>1.2460282848420658E-4</v>
      </c>
      <c r="H107" s="18">
        <v>6.2301414242103292E-5</v>
      </c>
      <c r="I107" s="22">
        <v>7.4761697090523955E-4</v>
      </c>
      <c r="J107" s="17">
        <v>1.6634477602641581E-2</v>
      </c>
      <c r="K107" s="18">
        <v>1.7257491745062612E-2</v>
      </c>
      <c r="L107" s="17">
        <v>1.9313438415052022E-3</v>
      </c>
      <c r="M107" s="18">
        <v>1.3083296990841692E-3</v>
      </c>
      <c r="N107" s="22">
        <v>1.4142421032957448E-2</v>
      </c>
      <c r="O107" s="22">
        <v>3.7380848545261978E-4</v>
      </c>
      <c r="P107" s="22">
        <v>2.0746370942620398E-2</v>
      </c>
    </row>
    <row r="108" spans="2:16">
      <c r="B108" s="85"/>
      <c r="C108" s="66"/>
      <c r="D108" s="77"/>
      <c r="E108" s="15" t="s">
        <v>58</v>
      </c>
      <c r="F108" s="17">
        <v>0</v>
      </c>
      <c r="G108" s="14">
        <v>6.2301414242103292E-5</v>
      </c>
      <c r="H108" s="18">
        <v>0</v>
      </c>
      <c r="I108" s="22">
        <v>1.8690424272630989E-4</v>
      </c>
      <c r="J108" s="17">
        <v>7.6630739517787056E-3</v>
      </c>
      <c r="K108" s="18">
        <v>1.4765435175378481E-2</v>
      </c>
      <c r="L108" s="17">
        <v>2.4920565696841318E-3</v>
      </c>
      <c r="M108" s="18">
        <v>1.3270201233568002E-2</v>
      </c>
      <c r="N108" s="22">
        <v>2.9406267522272756E-2</v>
      </c>
      <c r="O108" s="22">
        <v>1.2460282848420658E-4</v>
      </c>
      <c r="P108" s="22">
        <v>6.5478786368450559E-2</v>
      </c>
    </row>
    <row r="109" spans="2:16">
      <c r="B109" s="85"/>
      <c r="C109" s="66"/>
      <c r="D109" s="75" t="s">
        <v>92</v>
      </c>
      <c r="E109" s="15" t="s">
        <v>47</v>
      </c>
      <c r="F109" s="17">
        <v>4.3610989969472308E-4</v>
      </c>
      <c r="G109" s="14">
        <v>1.6634477602641581E-2</v>
      </c>
      <c r="H109" s="18">
        <v>1.8441218615662575E-2</v>
      </c>
      <c r="I109" s="22">
        <v>6.0432371814840196E-3</v>
      </c>
      <c r="J109" s="17">
        <v>6.2301414242103292E-5</v>
      </c>
      <c r="K109" s="18">
        <v>1.9313438415052022E-3</v>
      </c>
      <c r="L109" s="17">
        <v>2.4920565696841317E-4</v>
      </c>
      <c r="M109" s="18">
        <v>6.2301414242103292E-5</v>
      </c>
      <c r="N109" s="22">
        <v>4.0807426328577659E-2</v>
      </c>
      <c r="O109" s="22">
        <v>0</v>
      </c>
      <c r="P109" s="22">
        <v>1.8690424272630989E-4</v>
      </c>
    </row>
    <row r="110" spans="2:16">
      <c r="B110" s="85"/>
      <c r="C110" s="66"/>
      <c r="D110" s="76"/>
      <c r="E110" s="15" t="s">
        <v>49</v>
      </c>
      <c r="F110" s="17">
        <v>0</v>
      </c>
      <c r="G110" s="14">
        <v>1.8690424272630988E-3</v>
      </c>
      <c r="H110" s="18">
        <v>8.7221979938944616E-4</v>
      </c>
      <c r="I110" s="22">
        <v>3.7380848545261978E-4</v>
      </c>
      <c r="J110" s="17">
        <v>1.8690424272630989E-4</v>
      </c>
      <c r="K110" s="18">
        <v>4.9841131393682633E-4</v>
      </c>
      <c r="L110" s="17">
        <v>1.8690424272630989E-4</v>
      </c>
      <c r="M110" s="18">
        <v>3.1150707121051647E-4</v>
      </c>
      <c r="N110" s="22">
        <v>0.20335181608622516</v>
      </c>
      <c r="O110" s="22">
        <v>6.2301414242103292E-5</v>
      </c>
      <c r="P110" s="22">
        <v>1.2460282848420658E-4</v>
      </c>
    </row>
    <row r="111" spans="2:16">
      <c r="B111" s="85"/>
      <c r="C111" s="66"/>
      <c r="D111" s="76"/>
      <c r="E111" s="15" t="s">
        <v>55</v>
      </c>
      <c r="F111" s="17">
        <v>4.9841131393682633E-4</v>
      </c>
      <c r="G111" s="14">
        <v>1.5575353560525824E-2</v>
      </c>
      <c r="H111" s="18">
        <v>4.4234004111893344E-3</v>
      </c>
      <c r="I111" s="22">
        <v>1.4329325275683757E-3</v>
      </c>
      <c r="J111" s="17">
        <v>1.2460282848420658E-4</v>
      </c>
      <c r="K111" s="18">
        <v>1.8690424272630988E-3</v>
      </c>
      <c r="L111" s="17">
        <v>6.2301414242103292E-5</v>
      </c>
      <c r="M111" s="18">
        <v>0</v>
      </c>
      <c r="N111" s="22">
        <v>1.3207899819325899E-2</v>
      </c>
      <c r="O111" s="22">
        <v>2.4920565696841317E-4</v>
      </c>
      <c r="P111" s="22">
        <v>2.4920565696841317E-4</v>
      </c>
    </row>
    <row r="112" spans="2:16">
      <c r="B112" s="85"/>
      <c r="C112" s="66"/>
      <c r="D112" s="76"/>
      <c r="E112" s="15" t="s">
        <v>59</v>
      </c>
      <c r="F112" s="17">
        <v>0</v>
      </c>
      <c r="G112" s="14">
        <v>9.4075135505575971E-3</v>
      </c>
      <c r="H112" s="18">
        <v>1.7506697402031025E-2</v>
      </c>
      <c r="I112" s="22">
        <v>1.682138184536789E-2</v>
      </c>
      <c r="J112" s="17">
        <v>0</v>
      </c>
      <c r="K112" s="18">
        <v>1.059124042115756E-3</v>
      </c>
      <c r="L112" s="17">
        <v>3.7380848545261978E-4</v>
      </c>
      <c r="M112" s="18">
        <v>0</v>
      </c>
      <c r="N112" s="22">
        <v>4.1991153199177622E-2</v>
      </c>
      <c r="O112" s="22">
        <v>6.2301414242103292E-5</v>
      </c>
      <c r="P112" s="22">
        <v>2.4920565696841317E-4</v>
      </c>
    </row>
    <row r="113" spans="2:16">
      <c r="B113" s="85"/>
      <c r="C113" s="66"/>
      <c r="D113" s="76"/>
      <c r="E113" s="15" t="s">
        <v>61</v>
      </c>
      <c r="F113" s="17">
        <v>6.2301414242103292E-5</v>
      </c>
      <c r="G113" s="14">
        <v>1.7382094573546818E-2</v>
      </c>
      <c r="H113" s="18">
        <v>1.0528939006915457E-2</v>
      </c>
      <c r="I113" s="22">
        <v>6.6039499096629496E-3</v>
      </c>
      <c r="J113" s="17">
        <v>6.1055385957261227E-3</v>
      </c>
      <c r="K113" s="18">
        <v>3.3642763690735779E-3</v>
      </c>
      <c r="L113" s="17">
        <v>1.1837268705999625E-3</v>
      </c>
      <c r="M113" s="18">
        <v>0</v>
      </c>
      <c r="N113" s="22">
        <v>3.0652295807114822E-2</v>
      </c>
      <c r="O113" s="22">
        <v>6.2301414242103292E-5</v>
      </c>
      <c r="P113" s="22">
        <v>3.4888791975577847E-3</v>
      </c>
    </row>
    <row r="114" spans="2:16">
      <c r="B114" s="85"/>
      <c r="C114" s="66"/>
      <c r="D114" s="76"/>
      <c r="E114" s="15" t="s">
        <v>48</v>
      </c>
      <c r="F114" s="17">
        <v>0</v>
      </c>
      <c r="G114" s="14">
        <v>6.2301414242103292E-5</v>
      </c>
      <c r="H114" s="18">
        <v>0</v>
      </c>
      <c r="I114" s="22">
        <v>1.8690424272630989E-4</v>
      </c>
      <c r="J114" s="17">
        <v>1.1837268705999627E-2</v>
      </c>
      <c r="K114" s="18">
        <v>2.3051523269578219E-3</v>
      </c>
      <c r="L114" s="17">
        <v>2.118248084231512E-3</v>
      </c>
      <c r="M114" s="18">
        <v>6.2301414242103292E-5</v>
      </c>
      <c r="N114" s="22">
        <v>4.2364961684630241E-3</v>
      </c>
      <c r="O114" s="22">
        <v>1.8690424272630989E-4</v>
      </c>
      <c r="P114" s="22">
        <v>1.8690424272630989E-4</v>
      </c>
    </row>
    <row r="115" spans="2:16">
      <c r="B115" s="85"/>
      <c r="C115" s="66"/>
      <c r="D115" s="76"/>
      <c r="E115" s="15" t="s">
        <v>50</v>
      </c>
      <c r="F115" s="17">
        <v>6.2301414242103292E-5</v>
      </c>
      <c r="G115" s="14">
        <v>0</v>
      </c>
      <c r="H115" s="18">
        <v>0</v>
      </c>
      <c r="I115" s="22">
        <v>1.8690424272630989E-4</v>
      </c>
      <c r="J115" s="17">
        <v>1.3706311133262726E-3</v>
      </c>
      <c r="K115" s="18">
        <v>3.3019749548314748E-3</v>
      </c>
      <c r="L115" s="17">
        <v>3.4888791975577847E-3</v>
      </c>
      <c r="M115" s="18">
        <v>5.6071272817892969E-4</v>
      </c>
      <c r="N115" s="22">
        <v>0.14111270325836398</v>
      </c>
      <c r="O115" s="22">
        <v>6.2301414242103292E-5</v>
      </c>
      <c r="P115" s="22">
        <v>0</v>
      </c>
    </row>
    <row r="116" spans="2:16">
      <c r="B116" s="85"/>
      <c r="C116" s="66"/>
      <c r="D116" s="76"/>
      <c r="E116" s="15" t="s">
        <v>56</v>
      </c>
      <c r="F116" s="17">
        <v>1.8690424272630989E-4</v>
      </c>
      <c r="G116" s="14">
        <v>3.1150707121051647E-4</v>
      </c>
      <c r="H116" s="18">
        <v>0</v>
      </c>
      <c r="I116" s="22">
        <v>1.8690424272630989E-4</v>
      </c>
      <c r="J116" s="17">
        <v>8.099183851473428E-4</v>
      </c>
      <c r="K116" s="18">
        <v>1.7444395987788923E-3</v>
      </c>
      <c r="L116" s="17">
        <v>4.9841131393682633E-4</v>
      </c>
      <c r="M116" s="18">
        <v>6.2301414242103292E-5</v>
      </c>
      <c r="N116" s="22">
        <v>3.1150707121051648E-2</v>
      </c>
      <c r="O116" s="22">
        <v>0</v>
      </c>
      <c r="P116" s="22">
        <v>4.6103046539156438E-3</v>
      </c>
    </row>
    <row r="117" spans="2:16">
      <c r="B117" s="85"/>
      <c r="C117" s="66"/>
      <c r="D117" s="76"/>
      <c r="E117" s="15" t="s">
        <v>60</v>
      </c>
      <c r="F117" s="17">
        <v>0</v>
      </c>
      <c r="G117" s="14">
        <v>0</v>
      </c>
      <c r="H117" s="18">
        <v>0</v>
      </c>
      <c r="I117" s="22">
        <v>6.2301414242103292E-5</v>
      </c>
      <c r="J117" s="17">
        <v>8.2237866799576356E-3</v>
      </c>
      <c r="K117" s="18">
        <v>2.7412622266525452E-3</v>
      </c>
      <c r="L117" s="17">
        <v>6.853155566631363E-4</v>
      </c>
      <c r="M117" s="18">
        <v>6.2301414242103292E-5</v>
      </c>
      <c r="N117" s="22">
        <v>1.2024172948725936E-2</v>
      </c>
      <c r="O117" s="22">
        <v>0</v>
      </c>
      <c r="P117" s="22">
        <v>0</v>
      </c>
    </row>
    <row r="118" spans="2:16">
      <c r="B118" s="85"/>
      <c r="C118" s="66"/>
      <c r="D118" s="77"/>
      <c r="E118" s="15" t="s">
        <v>62</v>
      </c>
      <c r="F118" s="17">
        <v>4.9841131393682633E-4</v>
      </c>
      <c r="G118" s="14">
        <v>5.6071272817892969E-4</v>
      </c>
      <c r="H118" s="18">
        <v>0</v>
      </c>
      <c r="I118" s="22">
        <v>8.099183851473428E-4</v>
      </c>
      <c r="J118" s="17">
        <v>6.2301414242103292E-5</v>
      </c>
      <c r="K118" s="18">
        <v>4.7972088966419541E-3</v>
      </c>
      <c r="L118" s="17">
        <v>4.9841131393682633E-4</v>
      </c>
      <c r="M118" s="18">
        <v>1.2460282848420658E-4</v>
      </c>
      <c r="N118" s="22">
        <v>9.2829107220733908E-3</v>
      </c>
      <c r="O118" s="22">
        <v>3.7380848545261978E-4</v>
      </c>
      <c r="P118" s="22">
        <v>4.4857018254314375E-3</v>
      </c>
    </row>
    <row r="119" spans="2:16">
      <c r="B119" s="85"/>
      <c r="C119" s="66" t="s">
        <v>98</v>
      </c>
      <c r="D119" s="67" t="s">
        <v>89</v>
      </c>
      <c r="E119" s="15">
        <v>5036</v>
      </c>
      <c r="F119" s="17">
        <v>0</v>
      </c>
      <c r="G119" s="14">
        <v>0</v>
      </c>
      <c r="H119" s="18">
        <v>0</v>
      </c>
      <c r="I119" s="22">
        <v>1.2460282848420658E-4</v>
      </c>
      <c r="J119" s="17">
        <v>1.8067410130209955E-3</v>
      </c>
      <c r="K119" s="18">
        <v>8.2424771042302655E-2</v>
      </c>
      <c r="L119" s="17">
        <v>6.2301414242103292E-5</v>
      </c>
      <c r="M119" s="18">
        <v>2.5855086910472867E-2</v>
      </c>
      <c r="N119" s="22">
        <v>9.7813220360102177E-3</v>
      </c>
      <c r="O119" s="22">
        <v>6.2301414242103292E-5</v>
      </c>
      <c r="P119" s="22">
        <v>0</v>
      </c>
    </row>
    <row r="120" spans="2:16">
      <c r="B120" s="85"/>
      <c r="C120" s="66"/>
      <c r="D120" s="67"/>
      <c r="E120" s="15">
        <v>5106</v>
      </c>
      <c r="F120" s="17">
        <v>1.2460282848420658E-4</v>
      </c>
      <c r="G120" s="14">
        <v>0</v>
      </c>
      <c r="H120" s="18">
        <v>1.8690424272630989E-4</v>
      </c>
      <c r="I120" s="22">
        <v>0</v>
      </c>
      <c r="J120" s="17">
        <v>0</v>
      </c>
      <c r="K120" s="18">
        <v>9.3452121363154939E-3</v>
      </c>
      <c r="L120" s="17">
        <v>0</v>
      </c>
      <c r="M120" s="18">
        <v>1.4578530932652172E-2</v>
      </c>
      <c r="N120" s="22">
        <v>5.6071272817892969E-4</v>
      </c>
      <c r="O120" s="22">
        <v>3.1150707121051647E-4</v>
      </c>
      <c r="P120" s="22">
        <v>0</v>
      </c>
    </row>
    <row r="121" spans="2:16">
      <c r="B121" s="85"/>
      <c r="C121" s="66"/>
      <c r="D121" s="67"/>
      <c r="E121" s="15">
        <v>5187</v>
      </c>
      <c r="F121" s="17">
        <v>0</v>
      </c>
      <c r="G121" s="14">
        <v>0</v>
      </c>
      <c r="H121" s="18">
        <v>0</v>
      </c>
      <c r="I121" s="22">
        <v>1.2460282848420658E-4</v>
      </c>
      <c r="J121" s="17">
        <v>8.4106909226839451E-3</v>
      </c>
      <c r="K121" s="18">
        <v>0.16740390006853156</v>
      </c>
      <c r="L121" s="17">
        <v>0</v>
      </c>
      <c r="M121" s="18">
        <v>7.5820821132639715E-2</v>
      </c>
      <c r="N121" s="22">
        <v>6.853155566631363E-4</v>
      </c>
      <c r="O121" s="22">
        <v>0</v>
      </c>
      <c r="P121" s="22">
        <v>0</v>
      </c>
    </row>
    <row r="122" spans="2:16">
      <c r="B122" s="85"/>
      <c r="C122" s="66"/>
      <c r="D122" s="67"/>
      <c r="E122" s="15">
        <v>5295</v>
      </c>
      <c r="F122" s="17">
        <v>0</v>
      </c>
      <c r="G122" s="14">
        <v>6.2301414242103292E-5</v>
      </c>
      <c r="H122" s="18">
        <v>0</v>
      </c>
      <c r="I122" s="22">
        <v>1.2460282848420658E-4</v>
      </c>
      <c r="J122" s="17">
        <v>7.1023612235997756E-3</v>
      </c>
      <c r="K122" s="18">
        <v>0.20279110335804623</v>
      </c>
      <c r="L122" s="17">
        <v>0</v>
      </c>
      <c r="M122" s="18">
        <v>3.7380848545261978E-4</v>
      </c>
      <c r="N122" s="22">
        <v>2.4920565696841318E-3</v>
      </c>
      <c r="O122" s="22">
        <v>1.2460282848420658E-4</v>
      </c>
      <c r="P122" s="22">
        <v>0</v>
      </c>
    </row>
    <row r="123" spans="2:16">
      <c r="B123" s="85"/>
      <c r="C123" s="66"/>
      <c r="D123" s="67"/>
      <c r="E123" s="15">
        <v>5298</v>
      </c>
      <c r="F123" s="17">
        <v>0</v>
      </c>
      <c r="G123" s="14">
        <v>0</v>
      </c>
      <c r="H123" s="18">
        <v>0</v>
      </c>
      <c r="I123" s="22">
        <v>1.2460282848420658E-4</v>
      </c>
      <c r="J123" s="17">
        <v>1.8690424272630989E-4</v>
      </c>
      <c r="K123" s="18">
        <v>1.2086474362968039E-2</v>
      </c>
      <c r="L123" s="17">
        <v>0</v>
      </c>
      <c r="M123" s="18">
        <v>1.059124042115756E-3</v>
      </c>
      <c r="N123" s="22">
        <v>1.1837268705999627E-2</v>
      </c>
      <c r="O123" s="22">
        <v>6.2301414242103292E-5</v>
      </c>
      <c r="P123" s="22">
        <v>2.6914210952588623E-2</v>
      </c>
    </row>
    <row r="124" spans="2:16">
      <c r="B124" s="85"/>
      <c r="C124" s="66"/>
      <c r="D124" s="67"/>
      <c r="E124" s="15">
        <v>5368</v>
      </c>
      <c r="F124" s="17">
        <v>0</v>
      </c>
      <c r="G124" s="14">
        <v>0</v>
      </c>
      <c r="H124" s="18">
        <v>0</v>
      </c>
      <c r="I124" s="22">
        <v>3.7380848545261978E-4</v>
      </c>
      <c r="J124" s="17">
        <v>6.9777583951155693E-3</v>
      </c>
      <c r="K124" s="18">
        <v>3.9872905114946107E-3</v>
      </c>
      <c r="L124" s="17">
        <v>0</v>
      </c>
      <c r="M124" s="18">
        <v>0</v>
      </c>
      <c r="N124" s="22">
        <v>1.9874151143230951E-2</v>
      </c>
      <c r="O124" s="22">
        <v>0</v>
      </c>
      <c r="P124" s="22">
        <v>1.5575353560525824E-2</v>
      </c>
    </row>
    <row r="125" spans="2:16">
      <c r="B125" s="85"/>
      <c r="C125" s="66"/>
      <c r="D125" s="67"/>
      <c r="E125" s="15">
        <v>5030</v>
      </c>
      <c r="F125" s="17">
        <v>0</v>
      </c>
      <c r="G125" s="14">
        <v>6.2301414242103292E-5</v>
      </c>
      <c r="H125" s="18">
        <v>0</v>
      </c>
      <c r="I125" s="22">
        <v>1.8690424272630989E-4</v>
      </c>
      <c r="J125" s="17">
        <v>2.6166593981683385E-3</v>
      </c>
      <c r="K125" s="18">
        <v>1.8690424272630988E-3</v>
      </c>
      <c r="L125" s="17">
        <v>0</v>
      </c>
      <c r="M125" s="18">
        <v>6.2301414242103294E-4</v>
      </c>
      <c r="N125" s="22">
        <v>4.3610989969472308E-4</v>
      </c>
      <c r="O125" s="22">
        <v>6.2301414242103292E-5</v>
      </c>
      <c r="P125" s="22">
        <v>0</v>
      </c>
    </row>
    <row r="126" spans="2:16">
      <c r="B126" s="85"/>
      <c r="C126" s="66"/>
      <c r="D126" s="67"/>
      <c r="E126" s="15">
        <v>5108</v>
      </c>
      <c r="F126" s="17">
        <v>0</v>
      </c>
      <c r="G126" s="14">
        <v>0</v>
      </c>
      <c r="H126" s="18">
        <v>0</v>
      </c>
      <c r="I126" s="22">
        <v>1.8690424272630989E-4</v>
      </c>
      <c r="J126" s="17">
        <v>6.5416484954208464E-3</v>
      </c>
      <c r="K126" s="18">
        <v>0.10310884057068095</v>
      </c>
      <c r="L126" s="17">
        <v>0</v>
      </c>
      <c r="M126" s="18">
        <v>1.794280730172575E-2</v>
      </c>
      <c r="N126" s="22">
        <v>9.5944177932839082E-3</v>
      </c>
      <c r="O126" s="22">
        <v>6.2301414242103292E-5</v>
      </c>
      <c r="P126" s="22">
        <v>0</v>
      </c>
    </row>
    <row r="127" spans="2:16">
      <c r="B127" s="85"/>
      <c r="C127" s="66"/>
      <c r="D127" s="67"/>
      <c r="E127" s="15">
        <v>5188</v>
      </c>
      <c r="F127" s="17">
        <v>6.2301414242103292E-5</v>
      </c>
      <c r="G127" s="14">
        <v>0</v>
      </c>
      <c r="H127" s="18">
        <v>0</v>
      </c>
      <c r="I127" s="22">
        <v>1.2460282848420658E-4</v>
      </c>
      <c r="J127" s="17">
        <v>1.8690424272630989E-4</v>
      </c>
      <c r="K127" s="18">
        <v>4.9841131393682633E-4</v>
      </c>
      <c r="L127" s="17">
        <v>1.8690424272630989E-4</v>
      </c>
      <c r="M127" s="18">
        <v>1.8690424272630988E-3</v>
      </c>
      <c r="N127" s="22">
        <v>2.0559466699894089E-3</v>
      </c>
      <c r="O127" s="22">
        <v>2.4920565696841317E-4</v>
      </c>
      <c r="P127" s="22">
        <v>0</v>
      </c>
    </row>
    <row r="128" spans="2:16">
      <c r="B128" s="85"/>
      <c r="C128" s="66"/>
      <c r="D128" s="67"/>
      <c r="E128" s="15">
        <v>5293</v>
      </c>
      <c r="F128" s="17">
        <v>2.4920565696841317E-4</v>
      </c>
      <c r="G128" s="14">
        <v>1.3083296990841692E-3</v>
      </c>
      <c r="H128" s="18">
        <v>1.8690424272630989E-4</v>
      </c>
      <c r="I128" s="22">
        <v>8.099183851473428E-4</v>
      </c>
      <c r="J128" s="17">
        <v>0</v>
      </c>
      <c r="K128" s="18">
        <v>3.6757834402840945E-3</v>
      </c>
      <c r="L128" s="17">
        <v>3.7380848545261978E-4</v>
      </c>
      <c r="M128" s="18">
        <v>1.2148775777210142E-2</v>
      </c>
      <c r="N128" s="22">
        <v>3.1275309949535854E-2</v>
      </c>
      <c r="O128" s="22">
        <v>6.2301414242103292E-5</v>
      </c>
      <c r="P128" s="22">
        <v>1.9001931343841504E-2</v>
      </c>
    </row>
    <row r="129" spans="2:16">
      <c r="B129" s="85"/>
      <c r="C129" s="66"/>
      <c r="D129" s="67"/>
      <c r="E129" s="15">
        <v>5037</v>
      </c>
      <c r="F129" s="17">
        <v>0</v>
      </c>
      <c r="G129" s="14">
        <v>0</v>
      </c>
      <c r="H129" s="18">
        <v>0</v>
      </c>
      <c r="I129" s="22">
        <v>1.2460282848420658E-4</v>
      </c>
      <c r="J129" s="17">
        <v>2.4422154382904491E-2</v>
      </c>
      <c r="K129" s="18">
        <v>3.58856146034515E-2</v>
      </c>
      <c r="L129" s="17">
        <v>0</v>
      </c>
      <c r="M129" s="18">
        <v>7.1646626378418787E-3</v>
      </c>
      <c r="N129" s="22">
        <v>2.5418977010778145E-2</v>
      </c>
      <c r="O129" s="22">
        <v>6.2301414242103292E-5</v>
      </c>
      <c r="P129" s="22">
        <v>0</v>
      </c>
    </row>
    <row r="130" spans="2:16">
      <c r="B130" s="85"/>
      <c r="C130" s="66"/>
      <c r="D130" s="67"/>
      <c r="E130" s="15">
        <v>5107</v>
      </c>
      <c r="F130" s="17">
        <v>0</v>
      </c>
      <c r="G130" s="14">
        <v>0</v>
      </c>
      <c r="H130" s="18">
        <v>0</v>
      </c>
      <c r="I130" s="22">
        <v>9.9682262787365267E-4</v>
      </c>
      <c r="J130" s="17">
        <v>4.1118933399788178E-3</v>
      </c>
      <c r="K130" s="18">
        <v>4.2364961684630241E-2</v>
      </c>
      <c r="L130" s="17">
        <v>1.8690424272630989E-4</v>
      </c>
      <c r="M130" s="18">
        <v>1.3706311133262726E-3</v>
      </c>
      <c r="N130" s="22">
        <v>4.174194754220921E-3</v>
      </c>
      <c r="O130" s="22">
        <v>7.4761697090523955E-4</v>
      </c>
      <c r="P130" s="22">
        <v>6.2301414242103292E-5</v>
      </c>
    </row>
    <row r="131" spans="2:16">
      <c r="B131" s="85"/>
      <c r="C131" s="66"/>
      <c r="D131" s="67"/>
      <c r="E131" s="15">
        <v>5312</v>
      </c>
      <c r="F131" s="17">
        <v>0</v>
      </c>
      <c r="G131" s="14">
        <v>0</v>
      </c>
      <c r="H131" s="18">
        <v>0</v>
      </c>
      <c r="I131" s="22">
        <v>0</v>
      </c>
      <c r="J131" s="17">
        <v>3.7380848545261978E-4</v>
      </c>
      <c r="K131" s="18">
        <v>3.7380848545261978E-4</v>
      </c>
      <c r="L131" s="17">
        <v>0</v>
      </c>
      <c r="M131" s="18">
        <v>0</v>
      </c>
      <c r="N131" s="22">
        <v>5.4825244533050904E-3</v>
      </c>
      <c r="O131" s="22">
        <v>1.2460282848420658E-4</v>
      </c>
      <c r="P131" s="22">
        <v>0</v>
      </c>
    </row>
    <row r="132" spans="2:16">
      <c r="B132" s="85"/>
      <c r="C132" s="66"/>
      <c r="D132" s="67" t="s">
        <v>92</v>
      </c>
      <c r="E132" s="15">
        <v>5097</v>
      </c>
      <c r="F132" s="17">
        <v>0</v>
      </c>
      <c r="G132" s="14">
        <v>0</v>
      </c>
      <c r="H132" s="18">
        <v>0</v>
      </c>
      <c r="I132" s="22">
        <v>6.2301414242103292E-5</v>
      </c>
      <c r="J132" s="17">
        <v>0</v>
      </c>
      <c r="K132" s="18">
        <v>1.2460282848420658E-4</v>
      </c>
      <c r="L132" s="17">
        <v>0</v>
      </c>
      <c r="M132" s="18">
        <v>0</v>
      </c>
      <c r="N132" s="22">
        <v>6.2301414242103292E-5</v>
      </c>
      <c r="O132" s="22">
        <v>6.2301414242103292E-5</v>
      </c>
      <c r="P132" s="22">
        <v>0</v>
      </c>
    </row>
    <row r="133" spans="2:16">
      <c r="B133" s="85"/>
      <c r="C133" s="66"/>
      <c r="D133" s="67"/>
      <c r="E133" s="15">
        <v>5126</v>
      </c>
      <c r="F133" s="17">
        <v>0</v>
      </c>
      <c r="G133" s="14">
        <v>0</v>
      </c>
      <c r="H133" s="18">
        <v>0</v>
      </c>
      <c r="I133" s="22">
        <v>1.2460282848420658E-4</v>
      </c>
      <c r="J133" s="17">
        <v>1.8690424272630989E-4</v>
      </c>
      <c r="K133" s="18">
        <v>8.099183851473428E-4</v>
      </c>
      <c r="L133" s="17">
        <v>0</v>
      </c>
      <c r="M133" s="18">
        <v>1.2460282848420658E-4</v>
      </c>
      <c r="N133" s="22">
        <v>9.9682262787365267E-4</v>
      </c>
      <c r="O133" s="22">
        <v>0</v>
      </c>
      <c r="P133" s="22">
        <v>0</v>
      </c>
    </row>
    <row r="134" spans="2:16">
      <c r="B134" s="85"/>
      <c r="C134" s="66"/>
      <c r="D134" s="67"/>
      <c r="E134" s="15">
        <v>5211</v>
      </c>
      <c r="F134" s="17">
        <v>0</v>
      </c>
      <c r="G134" s="14">
        <v>0</v>
      </c>
      <c r="H134" s="18">
        <v>0</v>
      </c>
      <c r="I134" s="22">
        <v>1.2460282848420658E-4</v>
      </c>
      <c r="J134" s="17">
        <v>0</v>
      </c>
      <c r="K134" s="18">
        <v>6.2301414242103292E-5</v>
      </c>
      <c r="L134" s="17">
        <v>0</v>
      </c>
      <c r="M134" s="18">
        <v>0</v>
      </c>
      <c r="N134" s="22">
        <v>1.682138184536789E-3</v>
      </c>
      <c r="O134" s="22">
        <v>0</v>
      </c>
      <c r="P134" s="22">
        <v>0</v>
      </c>
    </row>
    <row r="135" spans="2:16">
      <c r="B135" s="85"/>
      <c r="C135" s="66"/>
      <c r="D135" s="67"/>
      <c r="E135" s="15">
        <v>5304</v>
      </c>
      <c r="F135" s="17">
        <v>0</v>
      </c>
      <c r="G135" s="14">
        <v>0</v>
      </c>
      <c r="H135" s="18">
        <v>0</v>
      </c>
      <c r="I135" s="22">
        <v>1.2460282848420658E-4</v>
      </c>
      <c r="J135" s="17">
        <v>0</v>
      </c>
      <c r="K135" s="18">
        <v>3.1150707121051647E-4</v>
      </c>
      <c r="L135" s="17">
        <v>0</v>
      </c>
      <c r="M135" s="18">
        <v>2.3674537411999251E-3</v>
      </c>
      <c r="N135" s="22">
        <v>3.7380848545261977E-3</v>
      </c>
      <c r="O135" s="22">
        <v>0</v>
      </c>
      <c r="P135" s="22">
        <v>0</v>
      </c>
    </row>
    <row r="136" spans="2:16">
      <c r="B136" s="85"/>
      <c r="C136" s="66"/>
      <c r="D136" s="67"/>
      <c r="E136" s="15">
        <v>5361</v>
      </c>
      <c r="F136" s="17">
        <v>0</v>
      </c>
      <c r="G136" s="14">
        <v>6.2301414242103292E-5</v>
      </c>
      <c r="H136" s="18">
        <v>0</v>
      </c>
      <c r="I136" s="22">
        <v>1.2460282848420658E-4</v>
      </c>
      <c r="J136" s="17">
        <v>0</v>
      </c>
      <c r="K136" s="18">
        <v>1.8690424272630989E-4</v>
      </c>
      <c r="L136" s="17">
        <v>0</v>
      </c>
      <c r="M136" s="18">
        <v>0</v>
      </c>
      <c r="N136" s="22">
        <v>7.9122796087471182E-3</v>
      </c>
      <c r="O136" s="22">
        <v>1.2460282848420658E-4</v>
      </c>
      <c r="P136" s="22">
        <v>0</v>
      </c>
    </row>
    <row r="137" spans="2:16">
      <c r="B137" s="85"/>
      <c r="C137" s="66"/>
      <c r="D137" s="67"/>
      <c r="E137" s="15">
        <v>5364</v>
      </c>
      <c r="F137" s="17">
        <v>0</v>
      </c>
      <c r="G137" s="14">
        <v>6.2301414242103292E-5</v>
      </c>
      <c r="H137" s="18">
        <v>0</v>
      </c>
      <c r="I137" s="22">
        <v>6.2301414242103292E-5</v>
      </c>
      <c r="J137" s="17">
        <v>9.9682262787365267E-4</v>
      </c>
      <c r="K137" s="18">
        <v>6.2301414242103292E-5</v>
      </c>
      <c r="L137" s="17">
        <v>0</v>
      </c>
      <c r="M137" s="18">
        <v>0</v>
      </c>
      <c r="N137" s="22">
        <v>9.5321163790418051E-3</v>
      </c>
      <c r="O137" s="22">
        <v>6.2301414242103292E-5</v>
      </c>
      <c r="P137" s="22">
        <v>1.2460282848420658E-4</v>
      </c>
    </row>
    <row r="138" spans="2:16">
      <c r="B138" s="85"/>
      <c r="C138" s="66"/>
      <c r="D138" s="67"/>
      <c r="E138" s="15">
        <v>5095</v>
      </c>
      <c r="F138" s="17">
        <v>6.2301414242103292E-5</v>
      </c>
      <c r="G138" s="14">
        <v>6.2301414242103292E-5</v>
      </c>
      <c r="H138" s="18">
        <v>0</v>
      </c>
      <c r="I138" s="22">
        <v>1.2460282848420658E-4</v>
      </c>
      <c r="J138" s="17">
        <v>1.2460282848420658E-4</v>
      </c>
      <c r="K138" s="18">
        <v>1.2460282848420658E-4</v>
      </c>
      <c r="L138" s="17">
        <v>0</v>
      </c>
      <c r="M138" s="18">
        <v>0</v>
      </c>
      <c r="N138" s="22">
        <v>3.7380848545261978E-4</v>
      </c>
      <c r="O138" s="22">
        <v>0</v>
      </c>
      <c r="P138" s="22">
        <v>0</v>
      </c>
    </row>
    <row r="139" spans="2:16">
      <c r="B139" s="85"/>
      <c r="C139" s="66"/>
      <c r="D139" s="67"/>
      <c r="E139" s="15">
        <v>5192</v>
      </c>
      <c r="F139" s="17">
        <v>0</v>
      </c>
      <c r="G139" s="14">
        <v>0</v>
      </c>
      <c r="H139" s="18">
        <v>0</v>
      </c>
      <c r="I139" s="22">
        <v>6.2301414242103292E-5</v>
      </c>
      <c r="J139" s="17">
        <v>6.2301414242103292E-5</v>
      </c>
      <c r="K139" s="18">
        <v>2.4920565696841317E-4</v>
      </c>
      <c r="L139" s="17">
        <v>0</v>
      </c>
      <c r="M139" s="18">
        <v>6.2301414242103292E-5</v>
      </c>
      <c r="N139" s="22">
        <v>1.7382094573546818E-2</v>
      </c>
      <c r="O139" s="22">
        <v>0</v>
      </c>
      <c r="P139" s="22">
        <v>0</v>
      </c>
    </row>
    <row r="140" spans="2:16">
      <c r="B140" s="85"/>
      <c r="C140" s="66"/>
      <c r="D140" s="67"/>
      <c r="E140" s="15">
        <v>5309</v>
      </c>
      <c r="F140" s="17">
        <v>0</v>
      </c>
      <c r="G140" s="14">
        <v>0</v>
      </c>
      <c r="H140" s="18">
        <v>0</v>
      </c>
      <c r="I140" s="22">
        <v>6.2301414242103292E-5</v>
      </c>
      <c r="J140" s="17">
        <v>0</v>
      </c>
      <c r="K140" s="18">
        <v>6.2301414242103292E-5</v>
      </c>
      <c r="L140" s="17">
        <v>6.2301414242103292E-5</v>
      </c>
      <c r="M140" s="18">
        <v>0</v>
      </c>
      <c r="N140" s="22">
        <v>4.9841131393682635E-3</v>
      </c>
      <c r="O140" s="22">
        <v>0</v>
      </c>
      <c r="P140" s="22">
        <v>0</v>
      </c>
    </row>
    <row r="141" spans="2:16">
      <c r="B141" s="85"/>
      <c r="C141" s="66"/>
      <c r="D141" s="67"/>
      <c r="E141" s="15">
        <v>5363</v>
      </c>
      <c r="F141" s="17">
        <v>0</v>
      </c>
      <c r="G141" s="14">
        <v>0</v>
      </c>
      <c r="H141" s="18">
        <v>0</v>
      </c>
      <c r="I141" s="22">
        <v>1.2460282848420658E-4</v>
      </c>
      <c r="J141" s="17">
        <v>1.8690424272630989E-4</v>
      </c>
      <c r="K141" s="18">
        <v>2.4920565696841317E-4</v>
      </c>
      <c r="L141" s="17">
        <v>0</v>
      </c>
      <c r="M141" s="18">
        <v>0</v>
      </c>
      <c r="N141" s="22">
        <v>6.6039499096629496E-3</v>
      </c>
      <c r="O141" s="22">
        <v>0</v>
      </c>
      <c r="P141" s="22">
        <v>6.2301414242103292E-5</v>
      </c>
    </row>
    <row r="142" spans="2:16">
      <c r="B142" s="85"/>
      <c r="C142" s="66"/>
      <c r="D142" s="67"/>
      <c r="E142" s="15">
        <v>5096</v>
      </c>
      <c r="F142" s="17">
        <v>0</v>
      </c>
      <c r="G142" s="14">
        <v>0</v>
      </c>
      <c r="H142" s="18">
        <v>0</v>
      </c>
      <c r="I142" s="22">
        <v>1.2460282848420658E-4</v>
      </c>
      <c r="J142" s="17">
        <v>0</v>
      </c>
      <c r="K142" s="18">
        <v>1.8690424272630989E-4</v>
      </c>
      <c r="L142" s="17">
        <v>0</v>
      </c>
      <c r="M142" s="18">
        <v>0</v>
      </c>
      <c r="N142" s="22">
        <v>9.7813220360102177E-3</v>
      </c>
      <c r="O142" s="22">
        <v>6.2301414242103292E-5</v>
      </c>
      <c r="P142" s="22">
        <v>0</v>
      </c>
    </row>
    <row r="143" spans="2:16">
      <c r="B143" s="85"/>
      <c r="C143" s="66"/>
      <c r="D143" s="67"/>
      <c r="E143" s="15">
        <v>5191</v>
      </c>
      <c r="F143" s="46">
        <v>0</v>
      </c>
      <c r="G143" s="49">
        <v>0</v>
      </c>
      <c r="H143" s="47">
        <v>0</v>
      </c>
      <c r="I143" s="45">
        <v>6.2301414242103292E-5</v>
      </c>
      <c r="J143" s="46">
        <v>4.9841131393682633E-4</v>
      </c>
      <c r="K143" s="47">
        <v>5.6071272817892969E-4</v>
      </c>
      <c r="L143" s="46">
        <v>0</v>
      </c>
      <c r="M143" s="47">
        <v>6.2301414242103292E-5</v>
      </c>
      <c r="N143" s="45">
        <v>1.2086474362968039E-2</v>
      </c>
      <c r="O143" s="45">
        <v>0</v>
      </c>
      <c r="P143" s="45">
        <v>0</v>
      </c>
    </row>
    <row r="144" spans="2:16" ht="16" thickBot="1">
      <c r="B144" s="86"/>
      <c r="C144" s="87"/>
      <c r="D144" s="88"/>
      <c r="E144" s="48">
        <v>5310</v>
      </c>
      <c r="F144" s="19">
        <v>6.2301414242103292E-5</v>
      </c>
      <c r="G144" s="20">
        <v>0</v>
      </c>
      <c r="H144" s="21">
        <v>0</v>
      </c>
      <c r="I144" s="50">
        <v>0</v>
      </c>
      <c r="J144" s="19">
        <v>1.2460282848420658E-4</v>
      </c>
      <c r="K144" s="21">
        <v>6.2301414242103292E-5</v>
      </c>
      <c r="L144" s="51">
        <v>0</v>
      </c>
      <c r="M144" s="52">
        <v>0</v>
      </c>
      <c r="N144" s="23">
        <v>3.3019749548314748E-3</v>
      </c>
      <c r="O144" s="23">
        <v>1.2460282848420658E-4</v>
      </c>
      <c r="P144" s="23">
        <v>0</v>
      </c>
    </row>
    <row r="145" spans="5:9">
      <c r="E145" s="42"/>
      <c r="F145" s="43"/>
      <c r="G145" s="43"/>
      <c r="H145" s="42"/>
      <c r="I145" s="42"/>
    </row>
    <row r="146" spans="5:9">
      <c r="E146" s="42"/>
      <c r="F146" s="43"/>
      <c r="G146" s="42"/>
      <c r="H146" s="42"/>
      <c r="I146" s="42"/>
    </row>
    <row r="147" spans="5:9">
      <c r="E147" s="42"/>
      <c r="F147" s="42"/>
      <c r="G147" s="42"/>
      <c r="H147" s="42"/>
      <c r="I147" s="42"/>
    </row>
    <row r="148" spans="5:9">
      <c r="E148" s="42"/>
      <c r="F148" s="42"/>
      <c r="G148" s="42"/>
      <c r="H148" s="42"/>
      <c r="I148" s="42"/>
    </row>
    <row r="149" spans="5:9">
      <c r="E149" s="44"/>
      <c r="F149" s="43"/>
      <c r="G149" s="42"/>
      <c r="H149" s="42"/>
      <c r="I149" s="42"/>
    </row>
    <row r="150" spans="5:9">
      <c r="E150" s="44"/>
      <c r="F150" s="43"/>
      <c r="G150" s="42"/>
      <c r="H150" s="42"/>
      <c r="I150" s="42"/>
    </row>
    <row r="151" spans="5:9">
      <c r="E151" s="44"/>
      <c r="F151" s="43"/>
      <c r="G151" s="42"/>
      <c r="H151" s="42"/>
      <c r="I151" s="42"/>
    </row>
    <row r="152" spans="5:9">
      <c r="E152" s="44"/>
      <c r="F152" s="43"/>
      <c r="G152" s="42"/>
      <c r="H152" s="42"/>
      <c r="I152" s="42"/>
    </row>
    <row r="153" spans="5:9">
      <c r="E153" s="44"/>
      <c r="F153" s="43"/>
      <c r="G153" s="42"/>
      <c r="H153" s="42"/>
      <c r="I153" s="42"/>
    </row>
    <row r="154" spans="5:9">
      <c r="E154" s="44"/>
      <c r="F154" s="43"/>
      <c r="G154" s="42"/>
      <c r="H154" s="42"/>
      <c r="I154" s="42"/>
    </row>
    <row r="155" spans="5:9">
      <c r="E155" s="44"/>
      <c r="F155" s="43"/>
      <c r="G155" s="42"/>
      <c r="H155" s="42"/>
      <c r="I155" s="42"/>
    </row>
    <row r="156" spans="5:9">
      <c r="E156" s="44"/>
      <c r="F156" s="43"/>
      <c r="G156" s="42"/>
      <c r="H156" s="42"/>
      <c r="I156" s="42"/>
    </row>
    <row r="157" spans="5:9">
      <c r="E157" s="44"/>
      <c r="F157" s="43"/>
      <c r="G157" s="42"/>
      <c r="H157" s="42"/>
      <c r="I157" s="42"/>
    </row>
    <row r="158" spans="5:9">
      <c r="E158" s="44"/>
      <c r="F158" s="43"/>
      <c r="G158" s="42"/>
      <c r="H158" s="42"/>
      <c r="I158" s="42"/>
    </row>
    <row r="159" spans="5:9">
      <c r="E159" s="44"/>
      <c r="F159" s="43"/>
      <c r="G159" s="42"/>
      <c r="H159" s="42"/>
      <c r="I159" s="42"/>
    </row>
    <row r="160" spans="5:9">
      <c r="E160" s="44"/>
      <c r="F160" s="43"/>
      <c r="G160" s="42"/>
      <c r="H160" s="42"/>
      <c r="I160" s="42"/>
    </row>
    <row r="161" spans="5:9">
      <c r="E161" s="44"/>
      <c r="F161" s="43"/>
      <c r="G161" s="42"/>
      <c r="H161" s="42"/>
      <c r="I161" s="42"/>
    </row>
    <row r="162" spans="5:9">
      <c r="E162" s="44"/>
      <c r="F162" s="43"/>
      <c r="G162" s="42"/>
      <c r="H162" s="42"/>
      <c r="I162" s="42"/>
    </row>
    <row r="163" spans="5:9">
      <c r="E163" s="44"/>
      <c r="F163" s="43"/>
      <c r="G163" s="42"/>
      <c r="H163" s="42"/>
      <c r="I163" s="42"/>
    </row>
    <row r="164" spans="5:9">
      <c r="E164" s="44"/>
      <c r="F164" s="43"/>
      <c r="G164" s="42"/>
      <c r="H164" s="42"/>
      <c r="I164" s="42"/>
    </row>
    <row r="165" spans="5:9">
      <c r="E165" s="44"/>
      <c r="F165" s="43"/>
      <c r="G165" s="42"/>
      <c r="H165" s="42"/>
      <c r="I165" s="42"/>
    </row>
    <row r="166" spans="5:9">
      <c r="E166" s="44"/>
      <c r="F166" s="43"/>
      <c r="G166" s="42"/>
      <c r="H166" s="42"/>
      <c r="I166" s="42"/>
    </row>
    <row r="167" spans="5:9">
      <c r="E167" s="44"/>
      <c r="F167" s="43"/>
      <c r="G167" s="42"/>
      <c r="H167" s="42"/>
      <c r="I167" s="42"/>
    </row>
    <row r="168" spans="5:9">
      <c r="E168" s="44"/>
      <c r="F168" s="43"/>
      <c r="G168" s="42"/>
      <c r="H168" s="42"/>
      <c r="I168" s="42"/>
    </row>
    <row r="169" spans="5:9">
      <c r="E169" s="42"/>
      <c r="F169" s="42"/>
      <c r="G169" s="42"/>
      <c r="H169" s="42"/>
      <c r="I169" s="42"/>
    </row>
    <row r="171" spans="5:9">
      <c r="F171" s="41"/>
    </row>
  </sheetData>
  <mergeCells count="24">
    <mergeCell ref="F3:H3"/>
    <mergeCell ref="J3:K3"/>
    <mergeCell ref="L3:M3"/>
    <mergeCell ref="B99:B144"/>
    <mergeCell ref="B93:B98"/>
    <mergeCell ref="C99:C118"/>
    <mergeCell ref="C119:C144"/>
    <mergeCell ref="D119:D131"/>
    <mergeCell ref="D132:D144"/>
    <mergeCell ref="C93:C98"/>
    <mergeCell ref="D93:D94"/>
    <mergeCell ref="D95:D98"/>
    <mergeCell ref="D109:D118"/>
    <mergeCell ref="D99:D108"/>
    <mergeCell ref="C70:C79"/>
    <mergeCell ref="C80:C92"/>
    <mergeCell ref="B11:B92"/>
    <mergeCell ref="C13:C69"/>
    <mergeCell ref="C11:C12"/>
    <mergeCell ref="D13:D46"/>
    <mergeCell ref="D47:D69"/>
    <mergeCell ref="D70:D77"/>
    <mergeCell ref="D80:D89"/>
    <mergeCell ref="D90:D91"/>
  </mergeCells>
  <phoneticPr fontId="4" type="noConversion"/>
  <conditionalFormatting sqref="F11:H144">
    <cfRule type="colorScale" priority="8">
      <colorScale>
        <cfvo type="min"/>
        <cfvo type="max"/>
        <color rgb="FFFCFCFF"/>
        <color rgb="FF63BE7B"/>
      </colorScale>
    </cfRule>
  </conditionalFormatting>
  <conditionalFormatting sqref="J11:K144">
    <cfRule type="colorScale" priority="7">
      <colorScale>
        <cfvo type="min"/>
        <cfvo type="max"/>
        <color rgb="FFFCFCFF"/>
        <color rgb="FF63BE7B"/>
      </colorScale>
    </cfRule>
  </conditionalFormatting>
  <conditionalFormatting sqref="N11:N144">
    <cfRule type="colorScale" priority="6">
      <colorScale>
        <cfvo type="min"/>
        <cfvo type="max"/>
        <color rgb="FFFCFCFF"/>
        <color rgb="FF63BE7B"/>
      </colorScale>
    </cfRule>
  </conditionalFormatting>
  <conditionalFormatting sqref="P11:P144">
    <cfRule type="colorScale" priority="5">
      <colorScale>
        <cfvo type="min"/>
        <cfvo type="max"/>
        <color rgb="FFFCFCFF"/>
        <color rgb="FF63BE7B"/>
      </colorScale>
    </cfRule>
  </conditionalFormatting>
  <conditionalFormatting sqref="I11:I144">
    <cfRule type="colorScale" priority="3">
      <colorScale>
        <cfvo type="min"/>
        <cfvo type="max"/>
        <color theme="0"/>
        <color theme="7"/>
      </colorScale>
    </cfRule>
  </conditionalFormatting>
  <conditionalFormatting sqref="L11:M144">
    <cfRule type="colorScale" priority="2">
      <colorScale>
        <cfvo type="min"/>
        <cfvo type="max"/>
        <color theme="0"/>
        <color theme="7"/>
      </colorScale>
    </cfRule>
  </conditionalFormatting>
  <conditionalFormatting sqref="O11:O144">
    <cfRule type="colorScale" priority="1">
      <colorScale>
        <cfvo type="min"/>
        <cfvo type="max"/>
        <color theme="0"/>
        <color theme="7"/>
      </colorScale>
    </cfRule>
  </conditionalFormatting>
  <pageMargins left="0.75" right="0.75" top="1" bottom="1" header="0.5" footer="0.5"/>
  <pageSetup scale="29" fitToWidth="2"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Data_for_Fig3</vt:lpstr>
      <vt:lpstr>Data_for_Fig4G</vt:lpstr>
      <vt:lpstr>Data_for_Fig4H</vt:lpstr>
      <vt:lpstr>Data_for_Fig5</vt:lpstr>
    </vt:vector>
  </TitlesOfParts>
  <Company>California Institute of Technology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Case</dc:creator>
  <cp:lastModifiedBy>David Case</cp:lastModifiedBy>
  <cp:lastPrinted>2015-06-19T22:28:46Z</cp:lastPrinted>
  <dcterms:created xsi:type="dcterms:W3CDTF">2015-02-09T19:44:31Z</dcterms:created>
  <dcterms:modified xsi:type="dcterms:W3CDTF">2015-10-28T23:09:30Z</dcterms:modified>
</cp:coreProperties>
</file>